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<sst xmlns="http://schemas.openxmlformats.org/spreadsheetml/2006/main" count="199" uniqueCount="195">
  <si>
    <t>附件4</t>
  </si>
  <si>
    <r>
      <t>2021</t>
    </r>
    <r>
      <rPr>
        <b/>
        <sz val="18"/>
        <color indexed="8"/>
        <rFont val="宋体"/>
        <family val="0"/>
      </rPr>
      <t>年稻谷生产者补贴资金发放日进度表</t>
    </r>
  </si>
  <si>
    <t>序号</t>
  </si>
  <si>
    <t>编码</t>
  </si>
  <si>
    <t>县（市、单位）</t>
  </si>
  <si>
    <r>
      <rPr>
        <b/>
        <sz val="11"/>
        <color indexed="8"/>
        <rFont val="宋体"/>
        <family val="0"/>
      </rPr>
      <t>合计拨付（万元）</t>
    </r>
  </si>
  <si>
    <t>补贴面积（亩）</t>
  </si>
  <si>
    <t>其中：地表水灌溉稻谷生产者补贴发放进度情况</t>
  </si>
  <si>
    <t>其中：地下水灌溉稻谷生产者补贴发放进度情况</t>
  </si>
  <si>
    <r>
      <rPr>
        <b/>
        <sz val="11"/>
        <color indexed="8"/>
        <rFont val="宋体"/>
        <family val="0"/>
      </rPr>
      <t>地表水面积（亩）</t>
    </r>
  </si>
  <si>
    <t>补贴标准（亩／元）</t>
  </si>
  <si>
    <t>省拨付补贴金额（万元）</t>
  </si>
  <si>
    <t>已兑付金额（万元）</t>
  </si>
  <si>
    <t>已发放比例（%）</t>
  </si>
  <si>
    <t>发放结束日期</t>
  </si>
  <si>
    <r>
      <rPr>
        <b/>
        <sz val="11"/>
        <color indexed="8"/>
        <rFont val="宋体"/>
        <family val="0"/>
      </rPr>
      <t>地下水面积（亩）</t>
    </r>
  </si>
  <si>
    <r>
      <rPr>
        <b/>
        <sz val="11"/>
        <color indexed="8"/>
        <rFont val="宋体"/>
        <family val="0"/>
      </rPr>
      <t>省拨付补贴金额（万元）</t>
    </r>
  </si>
  <si>
    <t>栏次</t>
  </si>
  <si>
    <t>5=3*4/10000</t>
  </si>
  <si>
    <t>7=6/5</t>
  </si>
  <si>
    <t>13=12/11</t>
  </si>
  <si>
    <t xml:space="preserve">黑龙江省            </t>
  </si>
  <si>
    <t xml:space="preserve">一、哈尔滨市            </t>
  </si>
  <si>
    <t>00900990011</t>
  </si>
  <si>
    <t>哈尔滨市辖区小计</t>
  </si>
  <si>
    <t>其中：哈尔滨市区</t>
  </si>
  <si>
    <t xml:space="preserve">呼兰区              </t>
  </si>
  <si>
    <r>
      <rPr>
        <sz val="11"/>
        <color indexed="8"/>
        <rFont val="宋体"/>
        <family val="0"/>
      </rPr>
      <t xml:space="preserve">阿城区     </t>
    </r>
    <r>
      <rPr>
        <b/>
        <sz val="11"/>
        <color indexed="8"/>
        <rFont val="Times New Roman"/>
        <family val="1"/>
      </rPr>
      <t xml:space="preserve">         </t>
    </r>
  </si>
  <si>
    <r>
      <rPr>
        <sz val="11"/>
        <color indexed="8"/>
        <rFont val="宋体"/>
        <family val="0"/>
      </rPr>
      <t xml:space="preserve">双城区    </t>
    </r>
    <r>
      <rPr>
        <b/>
        <sz val="11"/>
        <color indexed="8"/>
        <rFont val="Times New Roman"/>
        <family val="1"/>
      </rPr>
      <t xml:space="preserve">         </t>
    </r>
  </si>
  <si>
    <t>00900990019002</t>
  </si>
  <si>
    <r>
      <rPr>
        <sz val="11"/>
        <color indexed="8"/>
        <rFont val="宋体"/>
        <family val="0"/>
      </rPr>
      <t xml:space="preserve">宾县      </t>
    </r>
    <r>
      <rPr>
        <sz val="11"/>
        <color theme="1"/>
        <rFont val="Calibri"/>
        <family val="0"/>
      </rPr>
      <t xml:space="preserve">          </t>
    </r>
  </si>
  <si>
    <t>00900990019003</t>
  </si>
  <si>
    <t xml:space="preserve">方正县              </t>
  </si>
  <si>
    <t>00900990019004</t>
  </si>
  <si>
    <t xml:space="preserve">依兰县              </t>
  </si>
  <si>
    <t>00900990019005</t>
  </si>
  <si>
    <t xml:space="preserve">巴彦县              </t>
  </si>
  <si>
    <t>00900990019006</t>
  </si>
  <si>
    <t xml:space="preserve">木兰县              </t>
  </si>
  <si>
    <t>00900990019007</t>
  </si>
  <si>
    <t xml:space="preserve">通河县              </t>
  </si>
  <si>
    <t>00900990019008</t>
  </si>
  <si>
    <t xml:space="preserve">延寿县              </t>
  </si>
  <si>
    <t>00900990019010</t>
  </si>
  <si>
    <t xml:space="preserve">五常市              </t>
  </si>
  <si>
    <t>00900990019011</t>
  </si>
  <si>
    <t xml:space="preserve">尚志市              </t>
  </si>
  <si>
    <t xml:space="preserve">二、齐齐哈尔市          </t>
  </si>
  <si>
    <t>00900990021</t>
  </si>
  <si>
    <r>
      <rPr>
        <sz val="11"/>
        <color indexed="8"/>
        <rFont val="宋体"/>
        <family val="0"/>
      </rPr>
      <t>齐齐哈尔市辖区小计</t>
    </r>
    <r>
      <rPr>
        <sz val="11"/>
        <color indexed="8"/>
        <rFont val="Times New Roman"/>
        <family val="1"/>
      </rPr>
      <t xml:space="preserve">    </t>
    </r>
  </si>
  <si>
    <r>
      <rPr>
        <sz val="11"/>
        <color indexed="8"/>
        <rFont val="宋体"/>
        <family val="0"/>
      </rPr>
      <t>其中：齐齐哈尔市本级</t>
    </r>
    <r>
      <rPr>
        <sz val="11"/>
        <color indexed="8"/>
        <rFont val="Times New Roman"/>
        <family val="1"/>
      </rPr>
      <t xml:space="preserve">     </t>
    </r>
  </si>
  <si>
    <t>00900990029015</t>
  </si>
  <si>
    <r>
      <rPr>
        <sz val="11"/>
        <color indexed="8"/>
        <rFont val="宋体"/>
        <family val="0"/>
      </rPr>
      <t>梅里斯区</t>
    </r>
  </si>
  <si>
    <t>00900990029001</t>
  </si>
  <si>
    <t xml:space="preserve">龙江县              </t>
  </si>
  <si>
    <t>00900990029002</t>
  </si>
  <si>
    <t xml:space="preserve">讷河市              </t>
  </si>
  <si>
    <t>00900990029003</t>
  </si>
  <si>
    <t xml:space="preserve">依安县              </t>
  </si>
  <si>
    <t>00900990029004</t>
  </si>
  <si>
    <t xml:space="preserve">泰来县              </t>
  </si>
  <si>
    <t>00900990029005</t>
  </si>
  <si>
    <t xml:space="preserve">甘南县              </t>
  </si>
  <si>
    <t>00900990029006</t>
  </si>
  <si>
    <t xml:space="preserve">富裕县              </t>
  </si>
  <si>
    <t>00900990029007</t>
  </si>
  <si>
    <t xml:space="preserve">克山县              </t>
  </si>
  <si>
    <t>00900990029008</t>
  </si>
  <si>
    <t xml:space="preserve">克东县              </t>
  </si>
  <si>
    <t>00900990029009</t>
  </si>
  <si>
    <t xml:space="preserve">拜泉县              </t>
  </si>
  <si>
    <r>
      <rPr>
        <b/>
        <sz val="11"/>
        <color indexed="8"/>
        <rFont val="宋体"/>
        <family val="0"/>
      </rPr>
      <t>三、牡丹江市</t>
    </r>
    <r>
      <rPr>
        <sz val="11"/>
        <color indexed="8"/>
        <rFont val="Times New Roman"/>
        <family val="1"/>
      </rPr>
      <t xml:space="preserve">            </t>
    </r>
  </si>
  <si>
    <t>00900990031</t>
  </si>
  <si>
    <t xml:space="preserve">牡丹江市本级        </t>
  </si>
  <si>
    <t>00900990039001</t>
  </si>
  <si>
    <t xml:space="preserve">林口县              </t>
  </si>
  <si>
    <t>00900990039002</t>
  </si>
  <si>
    <t xml:space="preserve">穆棱市              </t>
  </si>
  <si>
    <t>00900990039003</t>
  </si>
  <si>
    <t xml:space="preserve">东宁县              </t>
  </si>
  <si>
    <t>00900990039004</t>
  </si>
  <si>
    <t xml:space="preserve">宁安市              </t>
  </si>
  <si>
    <t>00900990039005</t>
  </si>
  <si>
    <t xml:space="preserve">海林市              </t>
  </si>
  <si>
    <r>
      <rPr>
        <b/>
        <sz val="11"/>
        <color indexed="8"/>
        <rFont val="宋体"/>
        <family val="0"/>
      </rPr>
      <t xml:space="preserve">四、佳木斯市  </t>
    </r>
    <r>
      <rPr>
        <sz val="11"/>
        <color theme="1"/>
        <rFont val="Calibri"/>
        <family val="0"/>
      </rPr>
      <t xml:space="preserve">          </t>
    </r>
  </si>
  <si>
    <t>00900990041</t>
  </si>
  <si>
    <t xml:space="preserve">佳木斯市本级       </t>
  </si>
  <si>
    <t>00900990049001</t>
  </si>
  <si>
    <t xml:space="preserve">桦南县              </t>
  </si>
  <si>
    <t>00900990049002</t>
  </si>
  <si>
    <t xml:space="preserve">桦川县              </t>
  </si>
  <si>
    <t>00900990049003</t>
  </si>
  <si>
    <t xml:space="preserve">汤原县              </t>
  </si>
  <si>
    <t xml:space="preserve">富锦市              </t>
  </si>
  <si>
    <t xml:space="preserve">同江市              </t>
  </si>
  <si>
    <t xml:space="preserve">抚远县              </t>
  </si>
  <si>
    <r>
      <rPr>
        <b/>
        <sz val="11"/>
        <color indexed="8"/>
        <rFont val="宋体"/>
        <family val="0"/>
      </rPr>
      <t xml:space="preserve">五、鸡西市              </t>
    </r>
  </si>
  <si>
    <t>00900990051</t>
  </si>
  <si>
    <r>
      <rPr>
        <sz val="11"/>
        <color indexed="8"/>
        <rFont val="宋体"/>
        <family val="0"/>
      </rPr>
      <t>鸡西市</t>
    </r>
    <r>
      <rPr>
        <sz val="11"/>
        <color indexed="8"/>
        <rFont val="Times New Roman"/>
        <family val="1"/>
      </rPr>
      <t xml:space="preserve">本级          </t>
    </r>
  </si>
  <si>
    <t>00900990059001</t>
  </si>
  <si>
    <t xml:space="preserve">鸡东县              </t>
  </si>
  <si>
    <t>00900990059002</t>
  </si>
  <si>
    <t xml:space="preserve">密山市              </t>
  </si>
  <si>
    <t>00900990059003</t>
  </si>
  <si>
    <t xml:space="preserve">虎林市              </t>
  </si>
  <si>
    <t xml:space="preserve">六、鹤岗市              </t>
  </si>
  <si>
    <t>00900990061</t>
  </si>
  <si>
    <t xml:space="preserve">鹤岗市本级          </t>
  </si>
  <si>
    <t>00900990069001</t>
  </si>
  <si>
    <t xml:space="preserve">萝北县              </t>
  </si>
  <si>
    <t>00900990069002</t>
  </si>
  <si>
    <t xml:space="preserve">绥滨县              </t>
  </si>
  <si>
    <r>
      <rPr>
        <b/>
        <sz val="11"/>
        <color indexed="8"/>
        <rFont val="宋体"/>
        <family val="0"/>
      </rPr>
      <t xml:space="preserve">七、双鸭山市            </t>
    </r>
  </si>
  <si>
    <t>00900990071</t>
  </si>
  <si>
    <r>
      <rPr>
        <sz val="11"/>
        <color indexed="8"/>
        <rFont val="宋体"/>
        <family val="0"/>
      </rPr>
      <t xml:space="preserve">双鸭山市本级    </t>
    </r>
    <r>
      <rPr>
        <sz val="11"/>
        <rFont val="Times New Roman"/>
        <family val="1"/>
      </rPr>
      <t xml:space="preserve">    </t>
    </r>
  </si>
  <si>
    <t>00900990079001</t>
  </si>
  <si>
    <t xml:space="preserve">集贤县              </t>
  </si>
  <si>
    <t>00900990079002</t>
  </si>
  <si>
    <t xml:space="preserve">宝清县              </t>
  </si>
  <si>
    <t>00900990079003</t>
  </si>
  <si>
    <t xml:space="preserve">友谊县              </t>
  </si>
  <si>
    <t>00900990079004</t>
  </si>
  <si>
    <t xml:space="preserve">饶河县              </t>
  </si>
  <si>
    <t xml:space="preserve">八、七台河市            </t>
  </si>
  <si>
    <t>00900990081</t>
  </si>
  <si>
    <t xml:space="preserve">七台河市本级        </t>
  </si>
  <si>
    <t>00900990089001</t>
  </si>
  <si>
    <t xml:space="preserve">勃利县              </t>
  </si>
  <si>
    <r>
      <rPr>
        <b/>
        <sz val="11"/>
        <color indexed="8"/>
        <rFont val="宋体"/>
        <family val="0"/>
      </rPr>
      <t xml:space="preserve">九、黑河市              </t>
    </r>
  </si>
  <si>
    <t>00900990099001</t>
  </si>
  <si>
    <t xml:space="preserve">北安市              </t>
  </si>
  <si>
    <t>00900990099002</t>
  </si>
  <si>
    <t>嫩江市</t>
  </si>
  <si>
    <t>00900990099003</t>
  </si>
  <si>
    <r>
      <rPr>
        <sz val="11"/>
        <color indexed="8"/>
        <rFont val="宋体"/>
        <family val="0"/>
      </rPr>
      <t xml:space="preserve">五大连池市    </t>
    </r>
  </si>
  <si>
    <t>00900990099004</t>
  </si>
  <si>
    <t xml:space="preserve">逊克县              </t>
  </si>
  <si>
    <t>00900990099005</t>
  </si>
  <si>
    <t xml:space="preserve">孙吴县              </t>
  </si>
  <si>
    <t>00900990099006</t>
  </si>
  <si>
    <r>
      <rPr>
        <sz val="11"/>
        <rFont val="宋体"/>
        <family val="0"/>
      </rPr>
      <t xml:space="preserve">爱辉区        </t>
    </r>
  </si>
  <si>
    <t xml:space="preserve">十、伊春市              </t>
  </si>
  <si>
    <t>00900990101</t>
  </si>
  <si>
    <r>
      <rPr>
        <sz val="11"/>
        <color indexed="8"/>
        <rFont val="宋体"/>
        <family val="0"/>
      </rPr>
      <t>伊春市辖区小计：</t>
    </r>
    <r>
      <rPr>
        <sz val="11"/>
        <color indexed="8"/>
        <rFont val="Times New Roman"/>
        <family val="1"/>
      </rPr>
      <t xml:space="preserve">          </t>
    </r>
  </si>
  <si>
    <t>其中：伊春市本级</t>
  </si>
  <si>
    <t>00900990109001</t>
  </si>
  <si>
    <t>铁力市</t>
  </si>
  <si>
    <t>00900990109002</t>
  </si>
  <si>
    <t>嘉荫县</t>
  </si>
  <si>
    <t>00900990109004</t>
  </si>
  <si>
    <t>丰林县</t>
  </si>
  <si>
    <t>00900990109005</t>
  </si>
  <si>
    <t>大箐山县</t>
  </si>
  <si>
    <t>00900990109006</t>
  </si>
  <si>
    <t>南岔县</t>
  </si>
  <si>
    <r>
      <rPr>
        <b/>
        <sz val="11"/>
        <color indexed="8"/>
        <rFont val="宋体"/>
        <family val="0"/>
      </rPr>
      <t xml:space="preserve">十一、大庆市              </t>
    </r>
  </si>
  <si>
    <t>00900990111</t>
  </si>
  <si>
    <t xml:space="preserve">大庆市辖区          </t>
  </si>
  <si>
    <t>00900990119001</t>
  </si>
  <si>
    <t xml:space="preserve">林甸县              </t>
  </si>
  <si>
    <t>00900990119002</t>
  </si>
  <si>
    <t xml:space="preserve">肇州县              </t>
  </si>
  <si>
    <t>00900990119003</t>
  </si>
  <si>
    <t xml:space="preserve">肇源县              </t>
  </si>
  <si>
    <t>00900990119004</t>
  </si>
  <si>
    <t xml:space="preserve">杜尔伯特县          </t>
  </si>
  <si>
    <t xml:space="preserve">十二、绥化市              </t>
  </si>
  <si>
    <t>00900990131</t>
  </si>
  <si>
    <t>绥化市辖区小计</t>
  </si>
  <si>
    <t xml:space="preserve">其中：北林区              </t>
  </si>
  <si>
    <t>00900990139001</t>
  </si>
  <si>
    <t xml:space="preserve">安达市              </t>
  </si>
  <si>
    <t>00900990139002</t>
  </si>
  <si>
    <t xml:space="preserve">肇东市              </t>
  </si>
  <si>
    <t>00900990139003</t>
  </si>
  <si>
    <t xml:space="preserve">兰西县              </t>
  </si>
  <si>
    <t>00900990139004</t>
  </si>
  <si>
    <t xml:space="preserve">青冈县              </t>
  </si>
  <si>
    <t>00900990139005</t>
  </si>
  <si>
    <t xml:space="preserve">明水县              </t>
  </si>
  <si>
    <t>00900990139006</t>
  </si>
  <si>
    <t xml:space="preserve">海伦市              </t>
  </si>
  <si>
    <t>00900990139007</t>
  </si>
  <si>
    <t xml:space="preserve">望奎县              </t>
  </si>
  <si>
    <t>00900990139008</t>
  </si>
  <si>
    <t xml:space="preserve">绥棱县              </t>
  </si>
  <si>
    <t>00900990139009</t>
  </si>
  <si>
    <t xml:space="preserve">庆安县              </t>
  </si>
  <si>
    <t>1=5+11</t>
  </si>
  <si>
    <t>11=9*10/10000</t>
  </si>
  <si>
    <r>
      <rPr>
        <b/>
        <sz val="11"/>
        <color indexed="8"/>
        <rFont val="宋体"/>
        <family val="0"/>
      </rPr>
      <t>十三</t>
    </r>
    <r>
      <rPr>
        <b/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</si>
  <si>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宋体"/>
        <family val="0"/>
      </rPr>
      <t>北大荒农垦集团</t>
    </r>
    <r>
      <rPr>
        <b/>
        <sz val="11"/>
        <color indexed="8"/>
        <rFont val="Times New Roman"/>
        <family val="1"/>
      </rPr>
      <t xml:space="preserve">          </t>
    </r>
  </si>
  <si>
    <t>00900990049005</t>
  </si>
  <si>
    <t>00900990049006</t>
  </si>
  <si>
    <t>00900990049004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</si>
</sst>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_);[Red]\(0\)"/>
    <numFmt numFmtId="179" formatCode="0.00;[Red]0.00"/>
    <numFmt numFmtId="180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3" borderId="8" applyNumberFormat="0" applyAlignment="0" applyProtection="0"/>
    <xf numFmtId="0" fontId="48" fillId="32" borderId="5" applyNumberFormat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42" applyFont="1" applyAlignment="1">
      <alignment horizontal="left" vertical="center"/>
      <protection/>
    </xf>
    <xf numFmtId="0" fontId="0" fillId="0" borderId="0" xfId="42" applyAlignment="1">
      <alignment horizontal="center" vertical="center"/>
      <protection/>
    </xf>
    <xf numFmtId="0" fontId="0" fillId="0" borderId="0" xfId="42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176" fontId="4" fillId="0" borderId="0" xfId="42" applyNumberFormat="1" applyFont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center" vertical="center" wrapText="1"/>
      <protection/>
    </xf>
    <xf numFmtId="176" fontId="5" fillId="34" borderId="10" xfId="42" applyNumberFormat="1" applyFont="1" applyFill="1" applyBorder="1" applyAlignment="1">
      <alignment horizontal="center" vertical="center" wrapText="1"/>
      <protection/>
    </xf>
    <xf numFmtId="176" fontId="5" fillId="34" borderId="11" xfId="42" applyNumberFormat="1" applyFont="1" applyFill="1" applyBorder="1" applyAlignment="1">
      <alignment horizontal="center" vertical="center" wrapText="1"/>
      <protection/>
    </xf>
    <xf numFmtId="176" fontId="6" fillId="34" borderId="12" xfId="42" applyNumberFormat="1" applyFont="1" applyFill="1" applyBorder="1" applyAlignment="1">
      <alignment horizontal="center" vertical="center" wrapText="1"/>
      <protection/>
    </xf>
    <xf numFmtId="0" fontId="4" fillId="34" borderId="10" xfId="42" applyFont="1" applyFill="1" applyBorder="1" applyAlignment="1">
      <alignment horizontal="center" vertical="center" wrapText="1"/>
      <protection/>
    </xf>
    <xf numFmtId="178" fontId="4" fillId="34" borderId="10" xfId="42" applyNumberFormat="1" applyFont="1" applyFill="1" applyBorder="1" applyAlignment="1">
      <alignment horizontal="center" vertical="center" wrapText="1"/>
      <protection/>
    </xf>
    <xf numFmtId="176" fontId="4" fillId="34" borderId="10" xfId="42" applyNumberFormat="1" applyFont="1" applyFill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left" vertical="center"/>
    </xf>
    <xf numFmtId="0" fontId="4" fillId="34" borderId="10" xfId="42" applyNumberFormat="1" applyFont="1" applyFill="1" applyBorder="1" applyAlignment="1">
      <alignment horizontal="center" vertical="center" wrapText="1"/>
      <protection/>
    </xf>
    <xf numFmtId="0" fontId="7" fillId="34" borderId="10" xfId="45" applyFont="1" applyFill="1" applyBorder="1" applyAlignment="1">
      <alignment horizontal="center" vertical="center"/>
      <protection/>
    </xf>
    <xf numFmtId="0" fontId="4" fillId="34" borderId="10" xfId="42" applyFont="1" applyFill="1" applyBorder="1" applyAlignment="1">
      <alignment horizontal="center" vertical="center"/>
      <protection/>
    </xf>
    <xf numFmtId="49" fontId="4" fillId="34" borderId="10" xfId="42" applyNumberFormat="1" applyFont="1" applyFill="1" applyBorder="1" applyAlignment="1">
      <alignment horizontal="center" vertical="center"/>
      <protection/>
    </xf>
    <xf numFmtId="49" fontId="4" fillId="34" borderId="10" xfId="42" applyNumberFormat="1" applyFont="1" applyFill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vertical="center"/>
    </xf>
    <xf numFmtId="0" fontId="4" fillId="34" borderId="10" xfId="42" applyNumberFormat="1" applyFont="1" applyFill="1" applyBorder="1" applyAlignment="1">
      <alignment horizontal="center" vertical="center"/>
      <protection/>
    </xf>
    <xf numFmtId="0" fontId="8" fillId="34" borderId="10" xfId="42" applyFont="1" applyFill="1" applyBorder="1" applyAlignment="1">
      <alignment horizontal="center" vertical="center"/>
      <protection/>
    </xf>
    <xf numFmtId="0" fontId="2" fillId="34" borderId="10" xfId="42" applyFont="1" applyFill="1" applyBorder="1" applyAlignment="1">
      <alignment horizontal="center" vertical="center" wrapText="1"/>
      <protection/>
    </xf>
    <xf numFmtId="176" fontId="5" fillId="34" borderId="12" xfId="42" applyNumberFormat="1" applyFont="1" applyFill="1" applyBorder="1" applyAlignment="1">
      <alignment horizontal="center" vertical="center" wrapText="1"/>
      <protection/>
    </xf>
    <xf numFmtId="178" fontId="4" fillId="34" borderId="12" xfId="42" applyNumberFormat="1" applyFont="1" applyFill="1" applyBorder="1" applyAlignment="1">
      <alignment horizontal="center" vertical="center" wrapText="1"/>
      <protection/>
    </xf>
    <xf numFmtId="179" fontId="5" fillId="34" borderId="10" xfId="42" applyNumberFormat="1" applyFont="1" applyFill="1" applyBorder="1" applyAlignment="1">
      <alignment horizontal="center" vertical="center" wrapText="1"/>
      <protection/>
    </xf>
    <xf numFmtId="0" fontId="7" fillId="34" borderId="10" xfId="42" applyFont="1" applyFill="1" applyBorder="1" applyAlignment="1">
      <alignment horizontal="center" vertical="center"/>
      <protection/>
    </xf>
    <xf numFmtId="0" fontId="7" fillId="34" borderId="10" xfId="42" applyFont="1" applyFill="1" applyBorder="1" applyAlignment="1">
      <alignment horizontal="center" vertical="center" wrapText="1"/>
      <protection/>
    </xf>
    <xf numFmtId="49" fontId="50" fillId="34" borderId="10" xfId="0" applyNumberFormat="1" applyFont="1" applyFill="1" applyBorder="1" applyAlignment="1">
      <alignment vertical="center"/>
    </xf>
    <xf numFmtId="180" fontId="4" fillId="34" borderId="10" xfId="42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4" borderId="10" xfId="42" applyFont="1" applyFill="1" applyBorder="1">
      <alignment vertical="center"/>
      <protection/>
    </xf>
    <xf numFmtId="180" fontId="7" fillId="34" borderId="10" xfId="45" applyNumberFormat="1" applyFont="1" applyFill="1" applyBorder="1" applyAlignment="1">
      <alignment horizontal="center" vertical="center"/>
      <protection/>
    </xf>
    <xf numFmtId="0" fontId="5" fillId="34" borderId="10" xfId="42" applyFont="1" applyFill="1" applyBorder="1" applyAlignment="1">
      <alignment horizontal="center" vertical="center" wrapText="1"/>
      <protection/>
    </xf>
    <xf numFmtId="176" fontId="5" fillId="34" borderId="10" xfId="42" applyNumberFormat="1" applyFont="1" applyFill="1" applyBorder="1" applyAlignment="1">
      <alignment horizontal="center" vertical="center" wrapText="1"/>
      <protection/>
    </xf>
    <xf numFmtId="0" fontId="5" fillId="34" borderId="10" xfId="42" applyFont="1" applyFill="1" applyBorder="1" applyAlignment="1">
      <alignment horizontal="center" vertical="center"/>
      <protection/>
    </xf>
    <xf numFmtId="179" fontId="4" fillId="34" borderId="10" xfId="42" applyNumberFormat="1" applyFont="1" applyFill="1" applyBorder="1" applyAlignment="1">
      <alignment horizontal="center" vertical="center" wrapText="1"/>
      <protection/>
    </xf>
    <xf numFmtId="0" fontId="5" fillId="34" borderId="10" xfId="42" applyFont="1" applyFill="1" applyBorder="1" applyAlignment="1">
      <alignment horizontal="center" vertical="center" wrapText="1"/>
      <protection/>
    </xf>
    <xf numFmtId="0" fontId="5" fillId="34" borderId="12" xfId="42" applyFont="1" applyFill="1" applyBorder="1" applyAlignment="1">
      <alignment horizontal="center" vertical="center" wrapText="1"/>
      <protection/>
    </xf>
    <xf numFmtId="0" fontId="5" fillId="34" borderId="13" xfId="42" applyFont="1" applyFill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center" vertical="center"/>
      <protection/>
    </xf>
    <xf numFmtId="177" fontId="6" fillId="34" borderId="14" xfId="42" applyNumberFormat="1" applyFont="1" applyFill="1" applyBorder="1" applyAlignment="1">
      <alignment horizontal="center" vertical="center" wrapText="1"/>
      <protection/>
    </xf>
    <xf numFmtId="177" fontId="6" fillId="34" borderId="15" xfId="42" applyNumberFormat="1" applyFont="1" applyFill="1" applyBorder="1" applyAlignment="1">
      <alignment horizontal="center" vertical="center" wrapText="1"/>
      <protection/>
    </xf>
    <xf numFmtId="177" fontId="6" fillId="34" borderId="16" xfId="42" applyNumberFormat="1" applyFont="1" applyFill="1" applyBorder="1" applyAlignment="1">
      <alignment horizontal="center" vertical="center" wrapText="1"/>
      <protection/>
    </xf>
    <xf numFmtId="177" fontId="6" fillId="34" borderId="10" xfId="42" applyNumberFormat="1" applyFont="1" applyFill="1" applyBorder="1" applyAlignment="1">
      <alignment horizontal="center" vertical="center" wrapText="1"/>
      <protection/>
    </xf>
    <xf numFmtId="0" fontId="4" fillId="34" borderId="10" xfId="42" applyFont="1" applyFill="1" applyBorder="1" applyAlignment="1">
      <alignment horizontal="center" vertical="center" wrapText="1"/>
      <protection/>
    </xf>
    <xf numFmtId="176" fontId="5" fillId="34" borderId="10" xfId="42" applyNumberFormat="1" applyFont="1" applyFill="1" applyBorder="1" applyAlignment="1">
      <alignment horizontal="center" vertical="center" wrapText="1"/>
      <protection/>
    </xf>
    <xf numFmtId="176" fontId="6" fillId="34" borderId="10" xfId="42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鯪9Y_x000B_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6年大豆种植面积（报财政8.04）" xfId="41"/>
    <cellStyle name="常规 2" xfId="42"/>
    <cellStyle name="常规 2 2" xfId="43"/>
    <cellStyle name="常规 5" xfId="44"/>
    <cellStyle name="常规_2017年全省玉米和大豆补贴标准测算及合法面积（亩）数据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workbookViewId="0" topLeftCell="A67">
      <selection activeCell="H77" sqref="H77"/>
    </sheetView>
  </sheetViews>
  <sheetFormatPr defaultColWidth="9.00390625" defaultRowHeight="15"/>
  <cols>
    <col min="1" max="1" width="5.421875" style="0" customWidth="1"/>
    <col min="2" max="2" width="14.00390625" style="1" customWidth="1"/>
    <col min="3" max="4" width="15.8515625" style="0" customWidth="1"/>
    <col min="5" max="6" width="12.28125" style="0" customWidth="1"/>
    <col min="8" max="12" width="11.28125" style="0" customWidth="1"/>
    <col min="13" max="13" width="9.8515625" style="0" customWidth="1"/>
    <col min="14" max="17" width="11.28125" style="0" customWidth="1"/>
  </cols>
  <sheetData>
    <row r="1" spans="1:17" ht="14.2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4"/>
      <c r="P1" s="4"/>
      <c r="Q1" s="4"/>
    </row>
    <row r="2" spans="1:17" ht="24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30.75" customHeight="1">
      <c r="A4" s="39" t="s">
        <v>2</v>
      </c>
      <c r="B4" s="40" t="s">
        <v>3</v>
      </c>
      <c r="C4" s="39" t="s">
        <v>4</v>
      </c>
      <c r="D4" s="48" t="s">
        <v>5</v>
      </c>
      <c r="E4" s="49" t="s">
        <v>6</v>
      </c>
      <c r="F4" s="43" t="s">
        <v>7</v>
      </c>
      <c r="G4" s="44"/>
      <c r="H4" s="44"/>
      <c r="I4" s="44"/>
      <c r="J4" s="44"/>
      <c r="K4" s="45"/>
      <c r="L4" s="46" t="s">
        <v>8</v>
      </c>
      <c r="M4" s="46"/>
      <c r="N4" s="46"/>
      <c r="O4" s="46"/>
      <c r="P4" s="46"/>
      <c r="Q4" s="46"/>
    </row>
    <row r="5" spans="1:17" ht="51.75" customHeight="1">
      <c r="A5" s="39"/>
      <c r="B5" s="41"/>
      <c r="C5" s="39"/>
      <c r="D5" s="48"/>
      <c r="E5" s="48"/>
      <c r="F5" s="9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24" t="s">
        <v>15</v>
      </c>
      <c r="M5" s="10" t="s">
        <v>10</v>
      </c>
      <c r="N5" s="24" t="s">
        <v>16</v>
      </c>
      <c r="O5" s="10" t="s">
        <v>12</v>
      </c>
      <c r="P5" s="10" t="s">
        <v>13</v>
      </c>
      <c r="Q5" s="10" t="s">
        <v>14</v>
      </c>
    </row>
    <row r="6" spans="1:17" ht="42" customHeight="1">
      <c r="A6" s="47" t="s">
        <v>17</v>
      </c>
      <c r="B6" s="47"/>
      <c r="C6" s="47"/>
      <c r="D6" s="12" t="s">
        <v>188</v>
      </c>
      <c r="E6" s="12">
        <v>2</v>
      </c>
      <c r="F6" s="12">
        <v>3</v>
      </c>
      <c r="G6" s="12">
        <v>4</v>
      </c>
      <c r="H6" s="12" t="s">
        <v>18</v>
      </c>
      <c r="I6" s="12">
        <v>6</v>
      </c>
      <c r="J6" s="12" t="s">
        <v>19</v>
      </c>
      <c r="K6" s="12">
        <v>8</v>
      </c>
      <c r="L6" s="12">
        <v>9</v>
      </c>
      <c r="M6" s="12">
        <v>10</v>
      </c>
      <c r="N6" s="12" t="s">
        <v>189</v>
      </c>
      <c r="O6" s="25">
        <v>12</v>
      </c>
      <c r="P6" s="25" t="s">
        <v>20</v>
      </c>
      <c r="Q6" s="25">
        <v>14</v>
      </c>
    </row>
    <row r="7" spans="1:17" ht="30" customHeight="1">
      <c r="A7" s="39" t="s">
        <v>21</v>
      </c>
      <c r="B7" s="39"/>
      <c r="C7" s="39"/>
      <c r="D7" s="8">
        <f>H7+N7</f>
        <v>606215.45</v>
      </c>
      <c r="E7" s="7">
        <f>F7+L7</f>
        <v>56996637.144999996</v>
      </c>
      <c r="F7" s="7">
        <v>26628675.159999996</v>
      </c>
      <c r="G7" s="26">
        <v>133</v>
      </c>
      <c r="H7" s="8">
        <v>354161.4</v>
      </c>
      <c r="I7" s="8"/>
      <c r="J7" s="8"/>
      <c r="K7" s="8"/>
      <c r="L7" s="26">
        <f>L8+L23+L36+L43+L51+L56+L60+L66+L69+L76+L84+L90+L102</f>
        <v>30367961.985</v>
      </c>
      <c r="M7" s="26">
        <v>83</v>
      </c>
      <c r="N7" s="8">
        <v>252054.05</v>
      </c>
      <c r="O7" s="8"/>
      <c r="P7" s="8"/>
      <c r="Q7" s="8"/>
    </row>
    <row r="8" spans="1:17" ht="30" customHeight="1">
      <c r="A8" s="39" t="s">
        <v>22</v>
      </c>
      <c r="B8" s="39"/>
      <c r="C8" s="39"/>
      <c r="D8" s="36">
        <f aca="true" t="shared" si="0" ref="D8:D71">H8+N8</f>
        <v>101676.16</v>
      </c>
      <c r="E8" s="7">
        <f aca="true" t="shared" si="1" ref="E8:E70">F8+L8</f>
        <v>8541294.3</v>
      </c>
      <c r="F8" s="13">
        <v>6156681.4399999995</v>
      </c>
      <c r="G8" s="38">
        <v>133</v>
      </c>
      <c r="H8" s="36">
        <v>81883.87</v>
      </c>
      <c r="I8" s="13"/>
      <c r="J8" s="13"/>
      <c r="K8" s="13"/>
      <c r="L8" s="13">
        <v>2384612.8600000003</v>
      </c>
      <c r="M8" s="38">
        <v>83</v>
      </c>
      <c r="N8" s="36">
        <v>19792.29</v>
      </c>
      <c r="O8" s="13"/>
      <c r="P8" s="13"/>
      <c r="Q8" s="13"/>
    </row>
    <row r="9" spans="1:17" ht="30" customHeight="1">
      <c r="A9" s="7"/>
      <c r="B9" s="14" t="s">
        <v>23</v>
      </c>
      <c r="C9" s="15" t="s">
        <v>24</v>
      </c>
      <c r="D9" s="36">
        <f t="shared" si="0"/>
        <v>7808.499999999999</v>
      </c>
      <c r="E9" s="7">
        <f t="shared" si="1"/>
        <v>689599.56</v>
      </c>
      <c r="F9" s="13">
        <v>416965.39</v>
      </c>
      <c r="G9" s="26">
        <v>133</v>
      </c>
      <c r="H9" s="36">
        <v>5545.639999999999</v>
      </c>
      <c r="I9" s="13"/>
      <c r="J9" s="13"/>
      <c r="K9" s="13"/>
      <c r="L9" s="13">
        <v>272634.17</v>
      </c>
      <c r="M9" s="26">
        <v>83</v>
      </c>
      <c r="N9" s="36">
        <v>2262.8599999999997</v>
      </c>
      <c r="O9" s="13"/>
      <c r="P9" s="13"/>
      <c r="Q9" s="13"/>
    </row>
    <row r="10" spans="1:17" ht="30" customHeight="1">
      <c r="A10" s="17">
        <v>1</v>
      </c>
      <c r="B10" s="18"/>
      <c r="C10" s="19" t="s">
        <v>25</v>
      </c>
      <c r="D10" s="36">
        <f t="shared" si="0"/>
        <v>1499.6100000000001</v>
      </c>
      <c r="E10" s="7">
        <f t="shared" si="1"/>
        <v>145388.35</v>
      </c>
      <c r="F10" s="16">
        <v>58577.72</v>
      </c>
      <c r="G10" s="38">
        <v>133</v>
      </c>
      <c r="H10" s="36">
        <v>779.08</v>
      </c>
      <c r="I10" s="13"/>
      <c r="J10" s="13"/>
      <c r="K10" s="13"/>
      <c r="L10" s="16">
        <v>86810.63</v>
      </c>
      <c r="M10" s="38">
        <v>83</v>
      </c>
      <c r="N10" s="36">
        <v>720.53</v>
      </c>
      <c r="O10" s="13"/>
      <c r="P10" s="13"/>
      <c r="Q10" s="13"/>
    </row>
    <row r="11" spans="1:17" ht="30" customHeight="1">
      <c r="A11" s="17">
        <v>2</v>
      </c>
      <c r="B11" s="18"/>
      <c r="C11" s="11" t="s">
        <v>26</v>
      </c>
      <c r="D11" s="36">
        <f t="shared" si="0"/>
        <v>2250.69</v>
      </c>
      <c r="E11" s="7">
        <f t="shared" si="1"/>
        <v>219032.96</v>
      </c>
      <c r="F11" s="16">
        <v>86542.59</v>
      </c>
      <c r="G11" s="26">
        <v>133</v>
      </c>
      <c r="H11" s="36">
        <v>1151.02</v>
      </c>
      <c r="I11" s="13"/>
      <c r="J11" s="13"/>
      <c r="K11" s="13"/>
      <c r="L11" s="16">
        <v>132490.37</v>
      </c>
      <c r="M11" s="26">
        <v>83</v>
      </c>
      <c r="N11" s="36">
        <v>1099.67</v>
      </c>
      <c r="O11" s="13"/>
      <c r="P11" s="13"/>
      <c r="Q11" s="13"/>
    </row>
    <row r="12" spans="1:17" ht="30" customHeight="1">
      <c r="A12" s="17">
        <v>3</v>
      </c>
      <c r="B12" s="18"/>
      <c r="C12" s="11" t="s">
        <v>27</v>
      </c>
      <c r="D12" s="36">
        <f t="shared" si="0"/>
        <v>2470.55</v>
      </c>
      <c r="E12" s="7">
        <f t="shared" si="1"/>
        <v>198619.43</v>
      </c>
      <c r="F12" s="16">
        <v>164402.09</v>
      </c>
      <c r="G12" s="38">
        <v>133</v>
      </c>
      <c r="H12" s="36">
        <v>2186.55</v>
      </c>
      <c r="I12" s="13"/>
      <c r="J12" s="13"/>
      <c r="K12" s="13"/>
      <c r="L12" s="16">
        <v>34217.34</v>
      </c>
      <c r="M12" s="38">
        <v>83</v>
      </c>
      <c r="N12" s="36">
        <v>284</v>
      </c>
      <c r="O12" s="13"/>
      <c r="P12" s="13"/>
      <c r="Q12" s="13"/>
    </row>
    <row r="13" spans="1:17" ht="30" customHeight="1">
      <c r="A13" s="17">
        <v>4</v>
      </c>
      <c r="B13" s="18"/>
      <c r="C13" s="11" t="s">
        <v>28</v>
      </c>
      <c r="D13" s="36">
        <f t="shared" si="0"/>
        <v>1587.65</v>
      </c>
      <c r="E13" s="7">
        <f t="shared" si="1"/>
        <v>126558.82</v>
      </c>
      <c r="F13" s="16">
        <v>107442.99</v>
      </c>
      <c r="G13" s="26">
        <v>133</v>
      </c>
      <c r="H13" s="36">
        <v>1428.99</v>
      </c>
      <c r="I13" s="13"/>
      <c r="J13" s="13"/>
      <c r="K13" s="13"/>
      <c r="L13" s="16">
        <v>19115.83</v>
      </c>
      <c r="M13" s="26">
        <v>83</v>
      </c>
      <c r="N13" s="36">
        <v>158.66</v>
      </c>
      <c r="O13" s="13"/>
      <c r="P13" s="13"/>
      <c r="Q13" s="13"/>
    </row>
    <row r="14" spans="1:17" ht="30" customHeight="1">
      <c r="A14" s="17">
        <v>5</v>
      </c>
      <c r="B14" s="20" t="s">
        <v>29</v>
      </c>
      <c r="C14" s="11" t="s">
        <v>30</v>
      </c>
      <c r="D14" s="36">
        <f t="shared" si="0"/>
        <v>1101.43</v>
      </c>
      <c r="E14" s="7">
        <f t="shared" si="1"/>
        <v>95670.75</v>
      </c>
      <c r="F14" s="16">
        <v>61472.77</v>
      </c>
      <c r="G14" s="38">
        <v>133</v>
      </c>
      <c r="H14" s="36">
        <v>817.59</v>
      </c>
      <c r="I14" s="13"/>
      <c r="J14" s="13"/>
      <c r="K14" s="13"/>
      <c r="L14" s="16">
        <v>34197.98</v>
      </c>
      <c r="M14" s="38">
        <v>83</v>
      </c>
      <c r="N14" s="36">
        <v>283.84</v>
      </c>
      <c r="O14" s="13"/>
      <c r="P14" s="13"/>
      <c r="Q14" s="13"/>
    </row>
    <row r="15" spans="1:17" ht="30" customHeight="1">
      <c r="A15" s="17">
        <v>6</v>
      </c>
      <c r="B15" s="20" t="s">
        <v>31</v>
      </c>
      <c r="C15" s="11" t="s">
        <v>32</v>
      </c>
      <c r="D15" s="36">
        <f t="shared" si="0"/>
        <v>7229.84</v>
      </c>
      <c r="E15" s="7">
        <f t="shared" si="1"/>
        <v>672408.12</v>
      </c>
      <c r="F15" s="16">
        <v>329769.99</v>
      </c>
      <c r="G15" s="26">
        <v>133</v>
      </c>
      <c r="H15" s="36">
        <v>4385.94</v>
      </c>
      <c r="I15" s="13"/>
      <c r="J15" s="13"/>
      <c r="K15" s="13"/>
      <c r="L15" s="16">
        <v>342638.13</v>
      </c>
      <c r="M15" s="26">
        <v>83</v>
      </c>
      <c r="N15" s="36">
        <v>2843.9</v>
      </c>
      <c r="O15" s="13"/>
      <c r="P15" s="13"/>
      <c r="Q15" s="13"/>
    </row>
    <row r="16" spans="1:17" ht="30" customHeight="1">
      <c r="A16" s="17">
        <v>7</v>
      </c>
      <c r="B16" s="20" t="s">
        <v>33</v>
      </c>
      <c r="C16" s="11" t="s">
        <v>34</v>
      </c>
      <c r="D16" s="36">
        <f t="shared" si="0"/>
        <v>8577.3</v>
      </c>
      <c r="E16" s="7">
        <f t="shared" si="1"/>
        <v>683506.37</v>
      </c>
      <c r="F16" s="16">
        <v>580839.77</v>
      </c>
      <c r="G16" s="38">
        <v>133</v>
      </c>
      <c r="H16" s="36">
        <v>7725.17</v>
      </c>
      <c r="I16" s="13"/>
      <c r="J16" s="13"/>
      <c r="K16" s="13"/>
      <c r="L16" s="16">
        <v>102666.6</v>
      </c>
      <c r="M16" s="38">
        <v>83</v>
      </c>
      <c r="N16" s="36">
        <v>852.13</v>
      </c>
      <c r="O16" s="13"/>
      <c r="P16" s="13"/>
      <c r="Q16" s="13"/>
    </row>
    <row r="17" spans="1:17" ht="30" customHeight="1">
      <c r="A17" s="17">
        <v>8</v>
      </c>
      <c r="B17" s="20" t="s">
        <v>35</v>
      </c>
      <c r="C17" s="11" t="s">
        <v>36</v>
      </c>
      <c r="D17" s="36">
        <f t="shared" si="0"/>
        <v>4455.3</v>
      </c>
      <c r="E17" s="7">
        <f t="shared" si="1"/>
        <v>406506.45999999996</v>
      </c>
      <c r="F17" s="16">
        <v>216259.4</v>
      </c>
      <c r="G17" s="26">
        <v>133</v>
      </c>
      <c r="H17" s="36">
        <v>2876.25</v>
      </c>
      <c r="I17" s="13"/>
      <c r="J17" s="13"/>
      <c r="K17" s="13"/>
      <c r="L17" s="16">
        <v>190247.06</v>
      </c>
      <c r="M17" s="26">
        <v>83</v>
      </c>
      <c r="N17" s="36">
        <v>1579.05</v>
      </c>
      <c r="O17" s="13"/>
      <c r="P17" s="13"/>
      <c r="Q17" s="13"/>
    </row>
    <row r="18" spans="1:17" ht="30" customHeight="1">
      <c r="A18" s="17">
        <v>9</v>
      </c>
      <c r="B18" s="20" t="s">
        <v>37</v>
      </c>
      <c r="C18" s="11" t="s">
        <v>38</v>
      </c>
      <c r="D18" s="36">
        <f t="shared" si="0"/>
        <v>10460.13</v>
      </c>
      <c r="E18" s="7">
        <f t="shared" si="1"/>
        <v>859897.26</v>
      </c>
      <c r="F18" s="16">
        <v>664596.67</v>
      </c>
      <c r="G18" s="38">
        <v>133</v>
      </c>
      <c r="H18" s="36">
        <v>8839.14</v>
      </c>
      <c r="I18" s="13"/>
      <c r="J18" s="13"/>
      <c r="K18" s="13"/>
      <c r="L18" s="16">
        <v>195300.59</v>
      </c>
      <c r="M18" s="38">
        <v>83</v>
      </c>
      <c r="N18" s="36">
        <v>1620.99</v>
      </c>
      <c r="O18" s="13"/>
      <c r="P18" s="13"/>
      <c r="Q18" s="13"/>
    </row>
    <row r="19" spans="1:17" ht="30" customHeight="1">
      <c r="A19" s="17">
        <v>10</v>
      </c>
      <c r="B19" s="20" t="s">
        <v>39</v>
      </c>
      <c r="C19" s="11" t="s">
        <v>40</v>
      </c>
      <c r="D19" s="36">
        <f t="shared" si="0"/>
        <v>13391.56</v>
      </c>
      <c r="E19" s="7">
        <f t="shared" si="1"/>
        <v>1214001.01</v>
      </c>
      <c r="F19" s="16">
        <v>663069.04</v>
      </c>
      <c r="G19" s="26">
        <v>133</v>
      </c>
      <c r="H19" s="36">
        <v>8818.82</v>
      </c>
      <c r="I19" s="13"/>
      <c r="J19" s="13"/>
      <c r="K19" s="13"/>
      <c r="L19" s="16">
        <v>550931.97</v>
      </c>
      <c r="M19" s="26">
        <v>83</v>
      </c>
      <c r="N19" s="36">
        <v>4572.74</v>
      </c>
      <c r="O19" s="13"/>
      <c r="P19" s="13"/>
      <c r="Q19" s="13"/>
    </row>
    <row r="20" spans="1:17" ht="30" customHeight="1">
      <c r="A20" s="17">
        <v>11</v>
      </c>
      <c r="B20" s="20" t="s">
        <v>41</v>
      </c>
      <c r="C20" s="11" t="s">
        <v>42</v>
      </c>
      <c r="D20" s="36">
        <f t="shared" si="0"/>
        <v>11318.57</v>
      </c>
      <c r="E20" s="7">
        <f t="shared" si="1"/>
        <v>945078.51</v>
      </c>
      <c r="F20" s="16">
        <v>694882.68</v>
      </c>
      <c r="G20" s="38">
        <v>133</v>
      </c>
      <c r="H20" s="36">
        <v>9241.94</v>
      </c>
      <c r="I20" s="13"/>
      <c r="J20" s="13"/>
      <c r="K20" s="13"/>
      <c r="L20" s="16">
        <v>250195.83</v>
      </c>
      <c r="M20" s="38">
        <v>83</v>
      </c>
      <c r="N20" s="36">
        <v>2076.63</v>
      </c>
      <c r="O20" s="13"/>
      <c r="P20" s="13"/>
      <c r="Q20" s="13"/>
    </row>
    <row r="21" spans="1:17" ht="30" customHeight="1">
      <c r="A21" s="17">
        <v>12</v>
      </c>
      <c r="B21" s="20" t="s">
        <v>43</v>
      </c>
      <c r="C21" s="11" t="s">
        <v>44</v>
      </c>
      <c r="D21" s="36">
        <f t="shared" si="0"/>
        <v>30986.74</v>
      </c>
      <c r="E21" s="7">
        <f t="shared" si="1"/>
        <v>2490660.15</v>
      </c>
      <c r="F21" s="16">
        <v>2062852.05</v>
      </c>
      <c r="G21" s="26">
        <v>133</v>
      </c>
      <c r="H21" s="36">
        <v>27435.93</v>
      </c>
      <c r="I21" s="13"/>
      <c r="J21" s="13"/>
      <c r="K21" s="13"/>
      <c r="L21" s="16">
        <v>427808.1</v>
      </c>
      <c r="M21" s="26">
        <v>83</v>
      </c>
      <c r="N21" s="36">
        <v>3550.81</v>
      </c>
      <c r="O21" s="13"/>
      <c r="P21" s="13"/>
      <c r="Q21" s="13"/>
    </row>
    <row r="22" spans="1:17" ht="30" customHeight="1">
      <c r="A22" s="17">
        <v>13</v>
      </c>
      <c r="B22" s="20" t="s">
        <v>45</v>
      </c>
      <c r="C22" s="11" t="s">
        <v>46</v>
      </c>
      <c r="D22" s="36">
        <f t="shared" si="0"/>
        <v>6346.79</v>
      </c>
      <c r="E22" s="7">
        <f t="shared" si="1"/>
        <v>483966.11</v>
      </c>
      <c r="F22" s="16">
        <v>465973.68</v>
      </c>
      <c r="G22" s="38">
        <v>133</v>
      </c>
      <c r="H22" s="36">
        <v>6197.45</v>
      </c>
      <c r="I22" s="13"/>
      <c r="J22" s="13"/>
      <c r="K22" s="13"/>
      <c r="L22" s="16">
        <v>17992.43</v>
      </c>
      <c r="M22" s="38">
        <v>83</v>
      </c>
      <c r="N22" s="36">
        <v>149.34</v>
      </c>
      <c r="O22" s="13"/>
      <c r="P22" s="13"/>
      <c r="Q22" s="13"/>
    </row>
    <row r="23" spans="1:17" ht="30" customHeight="1">
      <c r="A23" s="39" t="s">
        <v>47</v>
      </c>
      <c r="B23" s="39"/>
      <c r="C23" s="39"/>
      <c r="D23" s="36">
        <f t="shared" si="0"/>
        <v>57605.84</v>
      </c>
      <c r="E23" s="7">
        <f t="shared" si="1"/>
        <v>5595332.755000001</v>
      </c>
      <c r="F23" s="13">
        <v>2232920.8800000004</v>
      </c>
      <c r="G23" s="26">
        <v>133</v>
      </c>
      <c r="H23" s="36">
        <v>29697.84</v>
      </c>
      <c r="I23" s="13"/>
      <c r="J23" s="13"/>
      <c r="K23" s="13"/>
      <c r="L23" s="13">
        <v>3362411.875</v>
      </c>
      <c r="M23" s="26">
        <v>83</v>
      </c>
      <c r="N23" s="36">
        <v>27907.999999999993</v>
      </c>
      <c r="O23" s="13"/>
      <c r="P23" s="13"/>
      <c r="Q23" s="13"/>
    </row>
    <row r="24" spans="1:17" ht="30" customHeight="1">
      <c r="A24" s="21">
        <v>14</v>
      </c>
      <c r="B24" s="20" t="s">
        <v>48</v>
      </c>
      <c r="C24" s="11" t="s">
        <v>49</v>
      </c>
      <c r="D24" s="36">
        <f t="shared" si="0"/>
        <v>6789.42</v>
      </c>
      <c r="E24" s="7">
        <f t="shared" si="1"/>
        <v>674715.435</v>
      </c>
      <c r="F24" s="16">
        <v>237855.78999999998</v>
      </c>
      <c r="G24" s="38">
        <v>133</v>
      </c>
      <c r="H24" s="36">
        <v>3163.48</v>
      </c>
      <c r="I24" s="13"/>
      <c r="J24" s="13"/>
      <c r="K24" s="13"/>
      <c r="L24" s="16">
        <v>436859.645</v>
      </c>
      <c r="M24" s="38">
        <v>83</v>
      </c>
      <c r="N24" s="36">
        <v>3625.94</v>
      </c>
      <c r="O24" s="13"/>
      <c r="P24" s="13"/>
      <c r="Q24" s="13"/>
    </row>
    <row r="25" spans="1:17" ht="30" customHeight="1">
      <c r="A25" s="21"/>
      <c r="B25" s="22"/>
      <c r="C25" s="11" t="s">
        <v>50</v>
      </c>
      <c r="D25" s="36">
        <f t="shared" si="0"/>
        <v>3221.17</v>
      </c>
      <c r="E25" s="7">
        <f t="shared" si="1"/>
        <v>287386.595</v>
      </c>
      <c r="F25" s="16">
        <v>167171.34</v>
      </c>
      <c r="G25" s="26">
        <v>133</v>
      </c>
      <c r="H25" s="36">
        <v>2223.38</v>
      </c>
      <c r="I25" s="13"/>
      <c r="J25" s="13"/>
      <c r="K25" s="13"/>
      <c r="L25" s="16">
        <v>120215.255</v>
      </c>
      <c r="M25" s="26">
        <v>83</v>
      </c>
      <c r="N25" s="36">
        <v>997.79</v>
      </c>
      <c r="O25" s="13"/>
      <c r="P25" s="13"/>
      <c r="Q25" s="13"/>
    </row>
    <row r="26" spans="1:17" ht="30" customHeight="1">
      <c r="A26" s="21">
        <v>15</v>
      </c>
      <c r="B26" s="20" t="s">
        <v>51</v>
      </c>
      <c r="C26" s="11" t="s">
        <v>52</v>
      </c>
      <c r="D26" s="36">
        <f t="shared" si="0"/>
        <v>3568.25</v>
      </c>
      <c r="E26" s="7">
        <f t="shared" si="1"/>
        <v>387328.84</v>
      </c>
      <c r="F26" s="16">
        <v>70684.45</v>
      </c>
      <c r="G26" s="38">
        <v>133</v>
      </c>
      <c r="H26" s="36">
        <v>940.1</v>
      </c>
      <c r="I26" s="13"/>
      <c r="J26" s="13"/>
      <c r="K26" s="13"/>
      <c r="L26" s="16">
        <v>316644.39</v>
      </c>
      <c r="M26" s="38">
        <v>83</v>
      </c>
      <c r="N26" s="36">
        <v>2628.15</v>
      </c>
      <c r="O26" s="13"/>
      <c r="P26" s="13"/>
      <c r="Q26" s="13"/>
    </row>
    <row r="27" spans="1:17" ht="30" customHeight="1">
      <c r="A27" s="21">
        <v>16</v>
      </c>
      <c r="B27" s="20" t="s">
        <v>53</v>
      </c>
      <c r="C27" s="11" t="s">
        <v>54</v>
      </c>
      <c r="D27" s="36">
        <f t="shared" si="0"/>
        <v>7586.719999999999</v>
      </c>
      <c r="E27" s="7">
        <f t="shared" si="1"/>
        <v>776345.76</v>
      </c>
      <c r="F27" s="16">
        <v>228610.51</v>
      </c>
      <c r="G27" s="26">
        <v>133</v>
      </c>
      <c r="H27" s="36">
        <v>3040.52</v>
      </c>
      <c r="I27" s="13"/>
      <c r="J27" s="13"/>
      <c r="K27" s="13"/>
      <c r="L27" s="16">
        <v>547735.25</v>
      </c>
      <c r="M27" s="26">
        <v>83</v>
      </c>
      <c r="N27" s="36">
        <v>4546.2</v>
      </c>
      <c r="O27" s="13"/>
      <c r="P27" s="13"/>
      <c r="Q27" s="13"/>
    </row>
    <row r="28" spans="1:17" ht="30" customHeight="1">
      <c r="A28" s="21">
        <v>17</v>
      </c>
      <c r="B28" s="20" t="s">
        <v>55</v>
      </c>
      <c r="C28" s="11" t="s">
        <v>56</v>
      </c>
      <c r="D28" s="36">
        <f t="shared" si="0"/>
        <v>7307.96</v>
      </c>
      <c r="E28" s="7">
        <f t="shared" si="1"/>
        <v>583537.2000000001</v>
      </c>
      <c r="F28" s="16">
        <v>492922.15</v>
      </c>
      <c r="G28" s="38">
        <v>133</v>
      </c>
      <c r="H28" s="36">
        <v>6555.86</v>
      </c>
      <c r="I28" s="13"/>
      <c r="J28" s="13"/>
      <c r="K28" s="13"/>
      <c r="L28" s="16">
        <v>90615.05</v>
      </c>
      <c r="M28" s="38">
        <v>83</v>
      </c>
      <c r="N28" s="36">
        <v>752.1</v>
      </c>
      <c r="O28" s="13"/>
      <c r="P28" s="13"/>
      <c r="Q28" s="13"/>
    </row>
    <row r="29" spans="1:17" ht="30" customHeight="1">
      <c r="A29" s="21">
        <v>18</v>
      </c>
      <c r="B29" s="20" t="s">
        <v>57</v>
      </c>
      <c r="C29" s="11" t="s">
        <v>58</v>
      </c>
      <c r="D29" s="36">
        <f t="shared" si="0"/>
        <v>3161.74</v>
      </c>
      <c r="E29" s="7">
        <f t="shared" si="1"/>
        <v>293802.25</v>
      </c>
      <c r="F29" s="16">
        <v>144637.93</v>
      </c>
      <c r="G29" s="26">
        <v>133</v>
      </c>
      <c r="H29" s="36">
        <v>1923.68</v>
      </c>
      <c r="I29" s="13"/>
      <c r="J29" s="13"/>
      <c r="K29" s="13"/>
      <c r="L29" s="16">
        <v>149164.32</v>
      </c>
      <c r="M29" s="26">
        <v>83</v>
      </c>
      <c r="N29" s="36">
        <v>1238.06</v>
      </c>
      <c r="O29" s="13"/>
      <c r="P29" s="13"/>
      <c r="Q29" s="13"/>
    </row>
    <row r="30" spans="1:17" ht="30" customHeight="1">
      <c r="A30" s="21">
        <v>19</v>
      </c>
      <c r="B30" s="20" t="s">
        <v>59</v>
      </c>
      <c r="C30" s="11" t="s">
        <v>60</v>
      </c>
      <c r="D30" s="36">
        <f t="shared" si="0"/>
        <v>17493.5</v>
      </c>
      <c r="E30" s="7">
        <f t="shared" si="1"/>
        <v>1804947.2</v>
      </c>
      <c r="F30" s="16">
        <v>502488.97</v>
      </c>
      <c r="G30" s="38">
        <v>133</v>
      </c>
      <c r="H30" s="36">
        <v>6683.1</v>
      </c>
      <c r="I30" s="13"/>
      <c r="J30" s="13"/>
      <c r="K30" s="13"/>
      <c r="L30" s="16">
        <v>1302458.23</v>
      </c>
      <c r="M30" s="38">
        <v>83</v>
      </c>
      <c r="N30" s="36">
        <v>10810.4</v>
      </c>
      <c r="O30" s="13"/>
      <c r="P30" s="13"/>
      <c r="Q30" s="13"/>
    </row>
    <row r="31" spans="1:17" ht="30" customHeight="1">
      <c r="A31" s="21">
        <v>20</v>
      </c>
      <c r="B31" s="20" t="s">
        <v>61</v>
      </c>
      <c r="C31" s="11" t="s">
        <v>62</v>
      </c>
      <c r="D31" s="36">
        <f t="shared" si="0"/>
        <v>8796.85</v>
      </c>
      <c r="E31" s="7">
        <f t="shared" si="1"/>
        <v>881516.8999999999</v>
      </c>
      <c r="F31" s="16">
        <v>296052.56</v>
      </c>
      <c r="G31" s="26">
        <v>133</v>
      </c>
      <c r="H31" s="36">
        <v>3937.5</v>
      </c>
      <c r="I31" s="13"/>
      <c r="J31" s="13"/>
      <c r="K31" s="13"/>
      <c r="L31" s="16">
        <v>585464.34</v>
      </c>
      <c r="M31" s="26">
        <v>83</v>
      </c>
      <c r="N31" s="36">
        <v>4859.35</v>
      </c>
      <c r="O31" s="13"/>
      <c r="P31" s="13"/>
      <c r="Q31" s="13"/>
    </row>
    <row r="32" spans="1:17" ht="30" customHeight="1">
      <c r="A32" s="21">
        <v>21</v>
      </c>
      <c r="B32" s="20" t="s">
        <v>63</v>
      </c>
      <c r="C32" s="11" t="s">
        <v>64</v>
      </c>
      <c r="D32" s="36">
        <f t="shared" si="0"/>
        <v>4777.44</v>
      </c>
      <c r="E32" s="7">
        <f t="shared" si="1"/>
        <v>450420.1</v>
      </c>
      <c r="F32" s="16">
        <v>207790.98</v>
      </c>
      <c r="G32" s="38">
        <v>133</v>
      </c>
      <c r="H32" s="36">
        <v>2763.62</v>
      </c>
      <c r="I32" s="13"/>
      <c r="J32" s="13"/>
      <c r="K32" s="13"/>
      <c r="L32" s="16">
        <v>242629.12</v>
      </c>
      <c r="M32" s="38">
        <v>83</v>
      </c>
      <c r="N32" s="36">
        <v>2013.82</v>
      </c>
      <c r="O32" s="13"/>
      <c r="P32" s="13"/>
      <c r="Q32" s="13"/>
    </row>
    <row r="33" spans="1:17" ht="30" customHeight="1">
      <c r="A33" s="21">
        <v>22</v>
      </c>
      <c r="B33" s="20" t="s">
        <v>65</v>
      </c>
      <c r="C33" s="11" t="s">
        <v>66</v>
      </c>
      <c r="D33" s="36">
        <f t="shared" si="0"/>
        <v>618.5600000000001</v>
      </c>
      <c r="E33" s="7">
        <f t="shared" si="1"/>
        <v>47136.509999999995</v>
      </c>
      <c r="F33" s="16">
        <v>45465.49</v>
      </c>
      <c r="G33" s="26">
        <v>133</v>
      </c>
      <c r="H33" s="36">
        <v>604.69</v>
      </c>
      <c r="I33" s="13"/>
      <c r="J33" s="13"/>
      <c r="K33" s="13"/>
      <c r="L33" s="16">
        <v>1671.02</v>
      </c>
      <c r="M33" s="26">
        <v>83</v>
      </c>
      <c r="N33" s="36">
        <v>13.87</v>
      </c>
      <c r="O33" s="13"/>
      <c r="P33" s="13"/>
      <c r="Q33" s="13"/>
    </row>
    <row r="34" spans="1:17" ht="30" customHeight="1">
      <c r="A34" s="21">
        <v>23</v>
      </c>
      <c r="B34" s="20" t="s">
        <v>67</v>
      </c>
      <c r="C34" s="11" t="s">
        <v>68</v>
      </c>
      <c r="D34" s="36">
        <f t="shared" si="0"/>
        <v>201.83</v>
      </c>
      <c r="E34" s="7">
        <f t="shared" si="1"/>
        <v>15174.92</v>
      </c>
      <c r="F34" s="13">
        <v>15174.92</v>
      </c>
      <c r="G34" s="38">
        <v>133</v>
      </c>
      <c r="H34" s="36">
        <v>201.83</v>
      </c>
      <c r="I34" s="13"/>
      <c r="J34" s="13"/>
      <c r="K34" s="13"/>
      <c r="L34" s="13">
        <v>0</v>
      </c>
      <c r="M34" s="38">
        <v>83</v>
      </c>
      <c r="N34" s="36">
        <v>0</v>
      </c>
      <c r="O34" s="13"/>
      <c r="P34" s="13"/>
      <c r="Q34" s="13"/>
    </row>
    <row r="35" spans="1:17" ht="30" customHeight="1">
      <c r="A35" s="21">
        <v>24</v>
      </c>
      <c r="B35" s="20" t="s">
        <v>69</v>
      </c>
      <c r="C35" s="11" t="s">
        <v>70</v>
      </c>
      <c r="D35" s="36">
        <f t="shared" si="0"/>
        <v>871.8199999999999</v>
      </c>
      <c r="E35" s="7">
        <f t="shared" si="1"/>
        <v>67736.48</v>
      </c>
      <c r="F35" s="16">
        <v>61921.58</v>
      </c>
      <c r="G35" s="26">
        <v>133</v>
      </c>
      <c r="H35" s="36">
        <v>823.56</v>
      </c>
      <c r="I35" s="13"/>
      <c r="J35" s="13"/>
      <c r="K35" s="13"/>
      <c r="L35" s="16">
        <v>5814.9</v>
      </c>
      <c r="M35" s="26">
        <v>83</v>
      </c>
      <c r="N35" s="36">
        <v>48.26</v>
      </c>
      <c r="O35" s="13"/>
      <c r="P35" s="13"/>
      <c r="Q35" s="13"/>
    </row>
    <row r="36" spans="1:17" ht="30" customHeight="1">
      <c r="A36" s="39" t="s">
        <v>71</v>
      </c>
      <c r="B36" s="39"/>
      <c r="C36" s="39"/>
      <c r="D36" s="36">
        <f t="shared" si="0"/>
        <v>9826.74</v>
      </c>
      <c r="E36" s="7">
        <f t="shared" si="1"/>
        <v>740294.07</v>
      </c>
      <c r="F36" s="16">
        <v>736460.71</v>
      </c>
      <c r="G36" s="38">
        <v>133</v>
      </c>
      <c r="H36" s="36">
        <v>9794.93</v>
      </c>
      <c r="I36" s="13"/>
      <c r="J36" s="13"/>
      <c r="K36" s="13"/>
      <c r="L36" s="16">
        <v>3833.3599999999997</v>
      </c>
      <c r="M36" s="38">
        <v>83</v>
      </c>
      <c r="N36" s="36">
        <v>31.810000000000002</v>
      </c>
      <c r="O36" s="13"/>
      <c r="P36" s="13"/>
      <c r="Q36" s="13"/>
    </row>
    <row r="37" spans="1:17" ht="30" customHeight="1">
      <c r="A37" s="17">
        <v>25</v>
      </c>
      <c r="B37" s="20" t="s">
        <v>72</v>
      </c>
      <c r="C37" s="11" t="s">
        <v>73</v>
      </c>
      <c r="D37" s="36">
        <f t="shared" si="0"/>
        <v>862.83</v>
      </c>
      <c r="E37" s="7">
        <f t="shared" si="1"/>
        <v>64874.31</v>
      </c>
      <c r="F37" s="16">
        <v>64874.31</v>
      </c>
      <c r="G37" s="26">
        <v>133</v>
      </c>
      <c r="H37" s="36">
        <v>862.83</v>
      </c>
      <c r="I37" s="13"/>
      <c r="J37" s="13"/>
      <c r="K37" s="13"/>
      <c r="L37" s="16">
        <v>0</v>
      </c>
      <c r="M37" s="26">
        <v>83</v>
      </c>
      <c r="N37" s="36">
        <v>0</v>
      </c>
      <c r="O37" s="13"/>
      <c r="P37" s="13"/>
      <c r="Q37" s="13"/>
    </row>
    <row r="38" spans="1:17" ht="30" customHeight="1">
      <c r="A38" s="17">
        <v>26</v>
      </c>
      <c r="B38" s="20" t="s">
        <v>74</v>
      </c>
      <c r="C38" s="11" t="s">
        <v>75</v>
      </c>
      <c r="D38" s="36">
        <f t="shared" si="0"/>
        <v>1510.09</v>
      </c>
      <c r="E38" s="7">
        <f t="shared" si="1"/>
        <v>113858.55</v>
      </c>
      <c r="F38" s="16">
        <v>113013.5</v>
      </c>
      <c r="G38" s="38">
        <v>133</v>
      </c>
      <c r="H38" s="36">
        <v>1503.08</v>
      </c>
      <c r="I38" s="13"/>
      <c r="J38" s="13"/>
      <c r="K38" s="13"/>
      <c r="L38" s="16">
        <v>845.05</v>
      </c>
      <c r="M38" s="38">
        <v>83</v>
      </c>
      <c r="N38" s="36">
        <v>7.01</v>
      </c>
      <c r="O38" s="13"/>
      <c r="P38" s="13"/>
      <c r="Q38" s="13"/>
    </row>
    <row r="39" spans="1:17" ht="30" customHeight="1">
      <c r="A39" s="17">
        <v>27</v>
      </c>
      <c r="B39" s="20" t="s">
        <v>76</v>
      </c>
      <c r="C39" s="11" t="s">
        <v>77</v>
      </c>
      <c r="D39" s="36">
        <f t="shared" si="0"/>
        <v>1292.26</v>
      </c>
      <c r="E39" s="7">
        <f t="shared" si="1"/>
        <v>97162.21</v>
      </c>
      <c r="F39" s="16">
        <v>97162.21</v>
      </c>
      <c r="G39" s="26">
        <v>133</v>
      </c>
      <c r="H39" s="36">
        <v>1292.26</v>
      </c>
      <c r="I39" s="13"/>
      <c r="J39" s="13"/>
      <c r="K39" s="13"/>
      <c r="L39" s="16">
        <v>0</v>
      </c>
      <c r="M39" s="26">
        <v>83</v>
      </c>
      <c r="N39" s="36">
        <v>0</v>
      </c>
      <c r="O39" s="13"/>
      <c r="P39" s="13"/>
      <c r="Q39" s="13"/>
    </row>
    <row r="40" spans="1:17" ht="30" customHeight="1">
      <c r="A40" s="17">
        <v>28</v>
      </c>
      <c r="B40" s="20" t="s">
        <v>78</v>
      </c>
      <c r="C40" s="11" t="s">
        <v>79</v>
      </c>
      <c r="D40" s="36">
        <f t="shared" si="0"/>
        <v>662.25</v>
      </c>
      <c r="E40" s="7">
        <f t="shared" si="1"/>
        <v>49793.06</v>
      </c>
      <c r="F40" s="16">
        <v>49793.06</v>
      </c>
      <c r="G40" s="38">
        <v>133</v>
      </c>
      <c r="H40" s="36">
        <v>662.25</v>
      </c>
      <c r="I40" s="13"/>
      <c r="J40" s="13"/>
      <c r="K40" s="13"/>
      <c r="L40" s="16">
        <v>0</v>
      </c>
      <c r="M40" s="38">
        <v>83</v>
      </c>
      <c r="N40" s="36">
        <v>0</v>
      </c>
      <c r="O40" s="13"/>
      <c r="P40" s="13"/>
      <c r="Q40" s="13"/>
    </row>
    <row r="41" spans="1:17" ht="30" customHeight="1">
      <c r="A41" s="17">
        <v>29</v>
      </c>
      <c r="B41" s="20" t="s">
        <v>80</v>
      </c>
      <c r="C41" s="11" t="s">
        <v>81</v>
      </c>
      <c r="D41" s="36">
        <f t="shared" si="0"/>
        <v>3714.8700000000003</v>
      </c>
      <c r="E41" s="7">
        <f t="shared" si="1"/>
        <v>280437.2</v>
      </c>
      <c r="F41" s="13">
        <v>277448.89</v>
      </c>
      <c r="G41" s="26">
        <v>133</v>
      </c>
      <c r="H41" s="36">
        <v>3690.07</v>
      </c>
      <c r="I41" s="13"/>
      <c r="J41" s="13"/>
      <c r="K41" s="13"/>
      <c r="L41" s="13">
        <v>2988.31</v>
      </c>
      <c r="M41" s="26">
        <v>83</v>
      </c>
      <c r="N41" s="36">
        <v>24.8</v>
      </c>
      <c r="O41" s="13"/>
      <c r="P41" s="13"/>
      <c r="Q41" s="13"/>
    </row>
    <row r="42" spans="1:17" ht="30" customHeight="1">
      <c r="A42" s="17">
        <v>30</v>
      </c>
      <c r="B42" s="20" t="s">
        <v>82</v>
      </c>
      <c r="C42" s="11" t="s">
        <v>83</v>
      </c>
      <c r="D42" s="36">
        <f t="shared" si="0"/>
        <v>1784.44</v>
      </c>
      <c r="E42" s="7">
        <f t="shared" si="1"/>
        <v>134168.74</v>
      </c>
      <c r="F42" s="16">
        <v>134168.74</v>
      </c>
      <c r="G42" s="38">
        <v>133</v>
      </c>
      <c r="H42" s="36">
        <v>1784.44</v>
      </c>
      <c r="I42" s="13"/>
      <c r="J42" s="13"/>
      <c r="K42" s="13"/>
      <c r="L42" s="16">
        <v>0</v>
      </c>
      <c r="M42" s="38">
        <v>83</v>
      </c>
      <c r="N42" s="36">
        <v>0</v>
      </c>
      <c r="O42" s="13"/>
      <c r="P42" s="13"/>
      <c r="Q42" s="13"/>
    </row>
    <row r="43" spans="1:17" ht="30" customHeight="1">
      <c r="A43" s="39" t="s">
        <v>84</v>
      </c>
      <c r="B43" s="39"/>
      <c r="C43" s="39"/>
      <c r="D43" s="36">
        <f t="shared" si="0"/>
        <v>61958.880000000005</v>
      </c>
      <c r="E43" s="7">
        <f t="shared" si="1"/>
        <v>6293580.23</v>
      </c>
      <c r="F43" s="16">
        <v>1944435.35</v>
      </c>
      <c r="G43" s="26">
        <v>133</v>
      </c>
      <c r="H43" s="36">
        <v>25860.990000000005</v>
      </c>
      <c r="I43" s="13"/>
      <c r="J43" s="13"/>
      <c r="K43" s="13"/>
      <c r="L43" s="16">
        <v>4349144.88</v>
      </c>
      <c r="M43" s="26">
        <v>83</v>
      </c>
      <c r="N43" s="36">
        <v>36097.89</v>
      </c>
      <c r="O43" s="13"/>
      <c r="P43" s="13"/>
      <c r="Q43" s="13"/>
    </row>
    <row r="44" spans="1:17" ht="30" customHeight="1">
      <c r="A44" s="17">
        <v>31</v>
      </c>
      <c r="B44" s="20" t="s">
        <v>85</v>
      </c>
      <c r="C44" s="11" t="s">
        <v>86</v>
      </c>
      <c r="D44" s="36">
        <f t="shared" si="0"/>
        <v>6138.51</v>
      </c>
      <c r="E44" s="7">
        <f t="shared" si="1"/>
        <v>523601.65</v>
      </c>
      <c r="F44" s="16">
        <v>358524.31</v>
      </c>
      <c r="G44" s="38">
        <v>133</v>
      </c>
      <c r="H44" s="36">
        <v>4768.37</v>
      </c>
      <c r="I44" s="13"/>
      <c r="J44" s="13"/>
      <c r="K44" s="13"/>
      <c r="L44" s="16">
        <v>165077.34</v>
      </c>
      <c r="M44" s="38">
        <v>83</v>
      </c>
      <c r="N44" s="36">
        <v>1370.14</v>
      </c>
      <c r="O44" s="13"/>
      <c r="P44" s="13"/>
      <c r="Q44" s="13"/>
    </row>
    <row r="45" spans="1:17" ht="30" customHeight="1">
      <c r="A45" s="17">
        <v>32</v>
      </c>
      <c r="B45" s="20" t="s">
        <v>87</v>
      </c>
      <c r="C45" s="11" t="s">
        <v>88</v>
      </c>
      <c r="D45" s="36">
        <f t="shared" si="0"/>
        <v>9264.48</v>
      </c>
      <c r="E45" s="7">
        <f t="shared" si="1"/>
        <v>753035.29</v>
      </c>
      <c r="F45" s="16">
        <v>602857.84</v>
      </c>
      <c r="G45" s="26">
        <v>133</v>
      </c>
      <c r="H45" s="36">
        <v>8018.01</v>
      </c>
      <c r="I45" s="13"/>
      <c r="J45" s="13"/>
      <c r="K45" s="13"/>
      <c r="L45" s="16">
        <v>150177.45</v>
      </c>
      <c r="M45" s="26">
        <v>83</v>
      </c>
      <c r="N45" s="36">
        <v>1246.47</v>
      </c>
      <c r="O45" s="13"/>
      <c r="P45" s="13"/>
      <c r="Q45" s="13"/>
    </row>
    <row r="46" spans="1:17" ht="30" customHeight="1">
      <c r="A46" s="17">
        <v>33</v>
      </c>
      <c r="B46" s="20" t="s">
        <v>89</v>
      </c>
      <c r="C46" s="11" t="s">
        <v>90</v>
      </c>
      <c r="D46" s="36">
        <f t="shared" si="0"/>
        <v>9092.86</v>
      </c>
      <c r="E46" s="7">
        <f t="shared" si="1"/>
        <v>920791.4099999999</v>
      </c>
      <c r="F46" s="16">
        <v>290058.34</v>
      </c>
      <c r="G46" s="38">
        <v>133</v>
      </c>
      <c r="H46" s="36">
        <v>3857.78</v>
      </c>
      <c r="I46" s="13"/>
      <c r="J46" s="13"/>
      <c r="K46" s="13"/>
      <c r="L46" s="16">
        <v>630733.07</v>
      </c>
      <c r="M46" s="38">
        <v>83</v>
      </c>
      <c r="N46" s="36">
        <v>5235.08</v>
      </c>
      <c r="O46" s="13"/>
      <c r="P46" s="13"/>
      <c r="Q46" s="13"/>
    </row>
    <row r="47" spans="1:17" ht="30" customHeight="1">
      <c r="A47" s="17">
        <v>34</v>
      </c>
      <c r="B47" s="20" t="s">
        <v>91</v>
      </c>
      <c r="C47" s="11" t="s">
        <v>92</v>
      </c>
      <c r="D47" s="36">
        <f t="shared" si="0"/>
        <v>7878.2</v>
      </c>
      <c r="E47" s="7">
        <f t="shared" si="1"/>
        <v>703891.95</v>
      </c>
      <c r="F47" s="16">
        <v>407179.91</v>
      </c>
      <c r="G47" s="26">
        <v>133</v>
      </c>
      <c r="H47" s="36">
        <v>5415.49</v>
      </c>
      <c r="I47" s="13"/>
      <c r="J47" s="13"/>
      <c r="K47" s="13"/>
      <c r="L47" s="16">
        <v>296712.04</v>
      </c>
      <c r="M47" s="26">
        <v>83</v>
      </c>
      <c r="N47" s="36">
        <v>2462.71</v>
      </c>
      <c r="O47" s="13"/>
      <c r="P47" s="13"/>
      <c r="Q47" s="13"/>
    </row>
    <row r="48" spans="1:17" ht="30" customHeight="1">
      <c r="A48" s="17">
        <v>35</v>
      </c>
      <c r="B48" s="20" t="s">
        <v>192</v>
      </c>
      <c r="C48" s="11" t="s">
        <v>93</v>
      </c>
      <c r="D48" s="36">
        <f t="shared" si="0"/>
        <v>14727.35</v>
      </c>
      <c r="E48" s="7">
        <f t="shared" si="1"/>
        <v>1627014.9</v>
      </c>
      <c r="F48" s="13">
        <v>244625.61</v>
      </c>
      <c r="G48" s="38">
        <v>133</v>
      </c>
      <c r="H48" s="36">
        <v>3253.52</v>
      </c>
      <c r="I48" s="13"/>
      <c r="J48" s="13"/>
      <c r="K48" s="13"/>
      <c r="L48" s="13">
        <v>1382389.29</v>
      </c>
      <c r="M48" s="38">
        <v>83</v>
      </c>
      <c r="N48" s="36">
        <v>11473.83</v>
      </c>
      <c r="O48" s="13"/>
      <c r="P48" s="13"/>
      <c r="Q48" s="13"/>
    </row>
    <row r="49" spans="1:17" ht="30" customHeight="1">
      <c r="A49" s="17">
        <v>36</v>
      </c>
      <c r="B49" s="20" t="s">
        <v>193</v>
      </c>
      <c r="C49" s="11" t="s">
        <v>94</v>
      </c>
      <c r="D49" s="36">
        <f t="shared" si="0"/>
        <v>3071.81</v>
      </c>
      <c r="E49" s="7">
        <f t="shared" si="1"/>
        <v>360582.27</v>
      </c>
      <c r="F49" s="16">
        <v>15795.58</v>
      </c>
      <c r="G49" s="26">
        <v>133</v>
      </c>
      <c r="H49" s="36">
        <v>210.08</v>
      </c>
      <c r="I49" s="13"/>
      <c r="J49" s="13"/>
      <c r="K49" s="13"/>
      <c r="L49" s="16">
        <v>344786.69</v>
      </c>
      <c r="M49" s="26">
        <v>83</v>
      </c>
      <c r="N49" s="36">
        <v>2861.73</v>
      </c>
      <c r="O49" s="13"/>
      <c r="P49" s="13"/>
      <c r="Q49" s="13"/>
    </row>
    <row r="50" spans="1:17" ht="30" customHeight="1">
      <c r="A50" s="17">
        <v>37</v>
      </c>
      <c r="B50" s="20" t="s">
        <v>194</v>
      </c>
      <c r="C50" s="11" t="s">
        <v>95</v>
      </c>
      <c r="D50" s="36">
        <f t="shared" si="0"/>
        <v>11785.67</v>
      </c>
      <c r="E50" s="7">
        <f t="shared" si="1"/>
        <v>1404662.76</v>
      </c>
      <c r="F50" s="16">
        <v>25393.76</v>
      </c>
      <c r="G50" s="38">
        <v>133</v>
      </c>
      <c r="H50" s="36">
        <v>337.74</v>
      </c>
      <c r="I50" s="13"/>
      <c r="J50" s="13"/>
      <c r="K50" s="13"/>
      <c r="L50" s="16">
        <v>1379269</v>
      </c>
      <c r="M50" s="38">
        <v>83</v>
      </c>
      <c r="N50" s="36">
        <v>11447.93</v>
      </c>
      <c r="O50" s="13"/>
      <c r="P50" s="13"/>
      <c r="Q50" s="13"/>
    </row>
    <row r="51" spans="1:17" ht="30" customHeight="1">
      <c r="A51" s="39" t="s">
        <v>96</v>
      </c>
      <c r="B51" s="39"/>
      <c r="C51" s="39"/>
      <c r="D51" s="36">
        <f t="shared" si="0"/>
        <v>34376.44</v>
      </c>
      <c r="E51" s="7">
        <f t="shared" si="1"/>
        <v>2981291.75</v>
      </c>
      <c r="F51" s="16">
        <v>1926342.37</v>
      </c>
      <c r="G51" s="26">
        <v>133</v>
      </c>
      <c r="H51" s="36">
        <v>25620.350000000002</v>
      </c>
      <c r="I51" s="13"/>
      <c r="J51" s="13"/>
      <c r="K51" s="13"/>
      <c r="L51" s="16">
        <v>1054949.38</v>
      </c>
      <c r="M51" s="26">
        <v>83</v>
      </c>
      <c r="N51" s="36">
        <v>8756.09</v>
      </c>
      <c r="O51" s="13"/>
      <c r="P51" s="13"/>
      <c r="Q51" s="13"/>
    </row>
    <row r="52" spans="1:17" ht="30" customHeight="1">
      <c r="A52" s="17">
        <v>38</v>
      </c>
      <c r="B52" s="20" t="s">
        <v>97</v>
      </c>
      <c r="C52" s="11" t="s">
        <v>98</v>
      </c>
      <c r="D52" s="36">
        <f t="shared" si="0"/>
        <v>729.98</v>
      </c>
      <c r="E52" s="7">
        <f t="shared" si="1"/>
        <v>55008.350000000006</v>
      </c>
      <c r="F52" s="16">
        <v>54681.05</v>
      </c>
      <c r="G52" s="38">
        <v>133</v>
      </c>
      <c r="H52" s="36">
        <v>727.26</v>
      </c>
      <c r="I52" s="13"/>
      <c r="J52" s="13"/>
      <c r="K52" s="13"/>
      <c r="L52" s="16">
        <v>327.3</v>
      </c>
      <c r="M52" s="38">
        <v>83</v>
      </c>
      <c r="N52" s="36">
        <v>2.72</v>
      </c>
      <c r="O52" s="13"/>
      <c r="P52" s="13"/>
      <c r="Q52" s="13"/>
    </row>
    <row r="53" spans="1:17" ht="30" customHeight="1">
      <c r="A53" s="17">
        <v>39</v>
      </c>
      <c r="B53" s="20" t="s">
        <v>99</v>
      </c>
      <c r="C53" s="11" t="s">
        <v>100</v>
      </c>
      <c r="D53" s="36">
        <f t="shared" si="0"/>
        <v>5369.84</v>
      </c>
      <c r="E53" s="7">
        <f t="shared" si="1"/>
        <v>416625.58</v>
      </c>
      <c r="F53" s="13">
        <v>382369.39</v>
      </c>
      <c r="G53" s="26">
        <v>133</v>
      </c>
      <c r="H53" s="36">
        <v>5085.51</v>
      </c>
      <c r="I53" s="13"/>
      <c r="J53" s="13"/>
      <c r="K53" s="13"/>
      <c r="L53" s="13">
        <v>34256.19</v>
      </c>
      <c r="M53" s="26">
        <v>83</v>
      </c>
      <c r="N53" s="36">
        <v>284.33</v>
      </c>
      <c r="O53" s="13"/>
      <c r="P53" s="13"/>
      <c r="Q53" s="13"/>
    </row>
    <row r="54" spans="1:17" ht="30" customHeight="1">
      <c r="A54" s="17">
        <v>40</v>
      </c>
      <c r="B54" s="20" t="s">
        <v>101</v>
      </c>
      <c r="C54" s="11" t="s">
        <v>102</v>
      </c>
      <c r="D54" s="36">
        <f t="shared" si="0"/>
        <v>12868.420000000002</v>
      </c>
      <c r="E54" s="7">
        <f t="shared" si="1"/>
        <v>1044215.9299999999</v>
      </c>
      <c r="F54" s="16">
        <v>840285.11</v>
      </c>
      <c r="G54" s="38">
        <v>133</v>
      </c>
      <c r="H54" s="36">
        <v>11175.79</v>
      </c>
      <c r="I54" s="13"/>
      <c r="J54" s="13"/>
      <c r="K54" s="13"/>
      <c r="L54" s="16">
        <v>203930.82</v>
      </c>
      <c r="M54" s="38">
        <v>83</v>
      </c>
      <c r="N54" s="36">
        <v>1692.63</v>
      </c>
      <c r="O54" s="13"/>
      <c r="P54" s="13"/>
      <c r="Q54" s="13"/>
    </row>
    <row r="55" spans="1:17" ht="30" customHeight="1">
      <c r="A55" s="17">
        <v>41</v>
      </c>
      <c r="B55" s="20" t="s">
        <v>103</v>
      </c>
      <c r="C55" s="11" t="s">
        <v>104</v>
      </c>
      <c r="D55" s="36">
        <f t="shared" si="0"/>
        <v>15408.2</v>
      </c>
      <c r="E55" s="7">
        <f t="shared" si="1"/>
        <v>1465441.89</v>
      </c>
      <c r="F55" s="16">
        <v>649006.82</v>
      </c>
      <c r="G55" s="26">
        <v>133</v>
      </c>
      <c r="H55" s="36">
        <v>8631.79</v>
      </c>
      <c r="I55" s="13"/>
      <c r="J55" s="13"/>
      <c r="K55" s="13"/>
      <c r="L55" s="16">
        <v>816435.07</v>
      </c>
      <c r="M55" s="26">
        <v>83</v>
      </c>
      <c r="N55" s="36">
        <v>6776.41</v>
      </c>
      <c r="O55" s="13"/>
      <c r="P55" s="13"/>
      <c r="Q55" s="13"/>
    </row>
    <row r="56" spans="1:17" ht="30" customHeight="1">
      <c r="A56" s="39" t="s">
        <v>105</v>
      </c>
      <c r="B56" s="39"/>
      <c r="C56" s="39"/>
      <c r="D56" s="36">
        <f t="shared" si="0"/>
        <v>13536.710000000001</v>
      </c>
      <c r="E56" s="7">
        <f t="shared" si="1"/>
        <v>1478990.3499999999</v>
      </c>
      <c r="F56" s="16">
        <v>252216.74</v>
      </c>
      <c r="G56" s="38">
        <v>133</v>
      </c>
      <c r="H56" s="36">
        <v>3354.49</v>
      </c>
      <c r="I56" s="13"/>
      <c r="J56" s="13"/>
      <c r="K56" s="13"/>
      <c r="L56" s="16">
        <v>1226773.6099999999</v>
      </c>
      <c r="M56" s="38">
        <v>83</v>
      </c>
      <c r="N56" s="36">
        <v>10182.220000000001</v>
      </c>
      <c r="O56" s="13"/>
      <c r="P56" s="13"/>
      <c r="Q56" s="13"/>
    </row>
    <row r="57" spans="1:17" ht="30" customHeight="1">
      <c r="A57" s="17">
        <v>42</v>
      </c>
      <c r="B57" s="20" t="s">
        <v>106</v>
      </c>
      <c r="C57" s="11" t="s">
        <v>107</v>
      </c>
      <c r="D57" s="36">
        <f t="shared" si="0"/>
        <v>2179.4300000000003</v>
      </c>
      <c r="E57" s="7">
        <f t="shared" si="1"/>
        <v>181315.78</v>
      </c>
      <c r="F57" s="13">
        <v>134901.49</v>
      </c>
      <c r="G57" s="26">
        <v>133</v>
      </c>
      <c r="H57" s="36">
        <v>1794.19</v>
      </c>
      <c r="I57" s="13"/>
      <c r="J57" s="13"/>
      <c r="K57" s="13"/>
      <c r="L57" s="13">
        <v>46414.29</v>
      </c>
      <c r="M57" s="26">
        <v>83</v>
      </c>
      <c r="N57" s="36">
        <v>385.24</v>
      </c>
      <c r="O57" s="13"/>
      <c r="P57" s="13"/>
      <c r="Q57" s="13"/>
    </row>
    <row r="58" spans="1:17" ht="30" customHeight="1">
      <c r="A58" s="17">
        <v>43</v>
      </c>
      <c r="B58" s="20" t="s">
        <v>108</v>
      </c>
      <c r="C58" s="11" t="s">
        <v>109</v>
      </c>
      <c r="D58" s="36">
        <f t="shared" si="0"/>
        <v>2260.64</v>
      </c>
      <c r="E58" s="7">
        <f t="shared" si="1"/>
        <v>250876.09</v>
      </c>
      <c r="F58" s="11">
        <v>35672.76</v>
      </c>
      <c r="G58" s="38">
        <v>133</v>
      </c>
      <c r="H58" s="36">
        <v>474.45</v>
      </c>
      <c r="I58" s="13"/>
      <c r="J58" s="13"/>
      <c r="K58" s="13"/>
      <c r="L58" s="11">
        <v>215203.33</v>
      </c>
      <c r="M58" s="38">
        <v>83</v>
      </c>
      <c r="N58" s="36">
        <v>1786.19</v>
      </c>
      <c r="O58" s="13"/>
      <c r="P58" s="13"/>
      <c r="Q58" s="13"/>
    </row>
    <row r="59" spans="1:17" ht="30" customHeight="1">
      <c r="A59" s="17">
        <v>44</v>
      </c>
      <c r="B59" s="20" t="s">
        <v>110</v>
      </c>
      <c r="C59" s="11" t="s">
        <v>111</v>
      </c>
      <c r="D59" s="36">
        <f t="shared" si="0"/>
        <v>9096.64</v>
      </c>
      <c r="E59" s="7">
        <f t="shared" si="1"/>
        <v>1046798.48</v>
      </c>
      <c r="F59" s="16">
        <v>81642.49</v>
      </c>
      <c r="G59" s="26">
        <v>133</v>
      </c>
      <c r="H59" s="36">
        <v>1085.85</v>
      </c>
      <c r="I59" s="13"/>
      <c r="J59" s="13"/>
      <c r="K59" s="13"/>
      <c r="L59" s="16">
        <v>965155.99</v>
      </c>
      <c r="M59" s="26">
        <v>83</v>
      </c>
      <c r="N59" s="36">
        <v>8010.79</v>
      </c>
      <c r="O59" s="13"/>
      <c r="P59" s="13"/>
      <c r="Q59" s="13"/>
    </row>
    <row r="60" spans="1:17" ht="30" customHeight="1">
      <c r="A60" s="39" t="s">
        <v>112</v>
      </c>
      <c r="B60" s="39"/>
      <c r="C60" s="39"/>
      <c r="D60" s="36">
        <f t="shared" si="0"/>
        <v>10401.470000000001</v>
      </c>
      <c r="E60" s="7">
        <f t="shared" si="1"/>
        <v>923695.1799999999</v>
      </c>
      <c r="F60" s="16">
        <v>546962.86</v>
      </c>
      <c r="G60" s="38">
        <v>133</v>
      </c>
      <c r="H60" s="36">
        <v>7274.6</v>
      </c>
      <c r="I60" s="13"/>
      <c r="J60" s="13"/>
      <c r="K60" s="13"/>
      <c r="L60" s="16">
        <v>376732.32</v>
      </c>
      <c r="M60" s="38">
        <v>83</v>
      </c>
      <c r="N60" s="36">
        <v>3126.8700000000003</v>
      </c>
      <c r="O60" s="13"/>
      <c r="P60" s="13"/>
      <c r="Q60" s="13"/>
    </row>
    <row r="61" spans="1:17" ht="30" customHeight="1">
      <c r="A61" s="17">
        <v>45</v>
      </c>
      <c r="B61" s="20" t="s">
        <v>113</v>
      </c>
      <c r="C61" s="11" t="s">
        <v>114</v>
      </c>
      <c r="D61" s="36">
        <f t="shared" si="0"/>
        <v>73.49000000000001</v>
      </c>
      <c r="E61" s="7">
        <f t="shared" si="1"/>
        <v>6883.85</v>
      </c>
      <c r="F61" s="16">
        <v>3272.42</v>
      </c>
      <c r="G61" s="26">
        <v>133</v>
      </c>
      <c r="H61" s="36">
        <v>43.52</v>
      </c>
      <c r="I61" s="13"/>
      <c r="J61" s="13"/>
      <c r="K61" s="13"/>
      <c r="L61" s="16">
        <v>3611.43</v>
      </c>
      <c r="M61" s="26">
        <v>83</v>
      </c>
      <c r="N61" s="36">
        <v>29.97</v>
      </c>
      <c r="O61" s="13"/>
      <c r="P61" s="13"/>
      <c r="Q61" s="13"/>
    </row>
    <row r="62" spans="1:17" ht="30" customHeight="1">
      <c r="A62" s="17">
        <v>46</v>
      </c>
      <c r="B62" s="20" t="s">
        <v>115</v>
      </c>
      <c r="C62" s="11" t="s">
        <v>116</v>
      </c>
      <c r="D62" s="36">
        <f t="shared" si="0"/>
        <v>2355.4</v>
      </c>
      <c r="E62" s="7">
        <f t="shared" si="1"/>
        <v>257135.38</v>
      </c>
      <c r="F62" s="16">
        <v>44235.63</v>
      </c>
      <c r="G62" s="38">
        <v>133</v>
      </c>
      <c r="H62" s="36">
        <v>588.33</v>
      </c>
      <c r="I62" s="13"/>
      <c r="J62" s="13"/>
      <c r="K62" s="13"/>
      <c r="L62" s="16">
        <v>212899.75</v>
      </c>
      <c r="M62" s="38">
        <v>83</v>
      </c>
      <c r="N62" s="36">
        <v>1767.07</v>
      </c>
      <c r="O62" s="13"/>
      <c r="P62" s="13"/>
      <c r="Q62" s="13"/>
    </row>
    <row r="63" spans="1:17" ht="30" customHeight="1">
      <c r="A63" s="17">
        <v>47</v>
      </c>
      <c r="B63" s="20" t="s">
        <v>117</v>
      </c>
      <c r="C63" s="11" t="s">
        <v>118</v>
      </c>
      <c r="D63" s="36">
        <f t="shared" si="0"/>
        <v>5361.25</v>
      </c>
      <c r="E63" s="7">
        <f t="shared" si="1"/>
        <v>426710.11</v>
      </c>
      <c r="F63" s="13">
        <v>363912.22</v>
      </c>
      <c r="G63" s="26">
        <v>133</v>
      </c>
      <c r="H63" s="36">
        <v>4840.03</v>
      </c>
      <c r="I63" s="13"/>
      <c r="J63" s="13"/>
      <c r="K63" s="13"/>
      <c r="L63" s="13">
        <v>62797.89</v>
      </c>
      <c r="M63" s="26">
        <v>83</v>
      </c>
      <c r="N63" s="36">
        <v>521.22</v>
      </c>
      <c r="O63" s="13"/>
      <c r="P63" s="13"/>
      <c r="Q63" s="13"/>
    </row>
    <row r="64" spans="1:17" ht="30" customHeight="1">
      <c r="A64" s="17">
        <v>48</v>
      </c>
      <c r="B64" s="20" t="s">
        <v>119</v>
      </c>
      <c r="C64" s="11" t="s">
        <v>120</v>
      </c>
      <c r="D64" s="36">
        <f t="shared" si="0"/>
        <v>37.32</v>
      </c>
      <c r="E64" s="7">
        <f t="shared" si="1"/>
        <v>4496.5</v>
      </c>
      <c r="F64" s="11">
        <v>0</v>
      </c>
      <c r="G64" s="38">
        <v>133</v>
      </c>
      <c r="H64" s="36">
        <v>0</v>
      </c>
      <c r="I64" s="13"/>
      <c r="J64" s="13"/>
      <c r="K64" s="13"/>
      <c r="L64" s="11">
        <v>4496.5</v>
      </c>
      <c r="M64" s="38">
        <v>83</v>
      </c>
      <c r="N64" s="36">
        <v>37.32</v>
      </c>
      <c r="O64" s="13"/>
      <c r="P64" s="13"/>
      <c r="Q64" s="13"/>
    </row>
    <row r="65" spans="1:17" ht="30" customHeight="1">
      <c r="A65" s="17">
        <v>49</v>
      </c>
      <c r="B65" s="20" t="s">
        <v>121</v>
      </c>
      <c r="C65" s="11" t="s">
        <v>122</v>
      </c>
      <c r="D65" s="36">
        <f t="shared" si="0"/>
        <v>2574.01</v>
      </c>
      <c r="E65" s="7">
        <f t="shared" si="1"/>
        <v>228469.34</v>
      </c>
      <c r="F65" s="11">
        <v>135542.59</v>
      </c>
      <c r="G65" s="26">
        <v>133</v>
      </c>
      <c r="H65" s="36">
        <v>1802.72</v>
      </c>
      <c r="I65" s="13"/>
      <c r="J65" s="13"/>
      <c r="K65" s="13"/>
      <c r="L65" s="11">
        <v>92926.75</v>
      </c>
      <c r="M65" s="26">
        <v>83</v>
      </c>
      <c r="N65" s="36">
        <v>771.29</v>
      </c>
      <c r="O65" s="13"/>
      <c r="P65" s="13"/>
      <c r="Q65" s="13"/>
    </row>
    <row r="66" spans="1:17" ht="30" customHeight="1">
      <c r="A66" s="39" t="s">
        <v>123</v>
      </c>
      <c r="B66" s="39"/>
      <c r="C66" s="39"/>
      <c r="D66" s="36">
        <f t="shared" si="0"/>
        <v>4253.26</v>
      </c>
      <c r="E66" s="7">
        <f t="shared" si="1"/>
        <v>333893.64</v>
      </c>
      <c r="F66" s="13">
        <v>296386.9</v>
      </c>
      <c r="G66" s="38">
        <v>133</v>
      </c>
      <c r="H66" s="36">
        <v>3941.95</v>
      </c>
      <c r="I66" s="13"/>
      <c r="J66" s="13"/>
      <c r="K66" s="13"/>
      <c r="L66" s="13">
        <v>37506.74</v>
      </c>
      <c r="M66" s="38">
        <v>83</v>
      </c>
      <c r="N66" s="36">
        <v>311.31</v>
      </c>
      <c r="O66" s="13"/>
      <c r="P66" s="13"/>
      <c r="Q66" s="13"/>
    </row>
    <row r="67" spans="1:17" ht="30" customHeight="1">
      <c r="A67" s="17">
        <v>50</v>
      </c>
      <c r="B67" s="20" t="s">
        <v>124</v>
      </c>
      <c r="C67" s="11" t="s">
        <v>125</v>
      </c>
      <c r="D67" s="36">
        <f t="shared" si="0"/>
        <v>1259.17</v>
      </c>
      <c r="E67" s="7">
        <f t="shared" si="1"/>
        <v>94674.1</v>
      </c>
      <c r="F67" s="16">
        <v>94674.1</v>
      </c>
      <c r="G67" s="26">
        <v>133</v>
      </c>
      <c r="H67" s="36">
        <v>1259.17</v>
      </c>
      <c r="I67" s="13"/>
      <c r="J67" s="13"/>
      <c r="K67" s="13"/>
      <c r="L67" s="16">
        <v>0</v>
      </c>
      <c r="M67" s="26">
        <v>83</v>
      </c>
      <c r="N67" s="36">
        <v>0</v>
      </c>
      <c r="O67" s="13"/>
      <c r="P67" s="13"/>
      <c r="Q67" s="13"/>
    </row>
    <row r="68" spans="1:17" ht="30" customHeight="1">
      <c r="A68" s="17">
        <v>51</v>
      </c>
      <c r="B68" s="20" t="s">
        <v>126</v>
      </c>
      <c r="C68" s="11" t="s">
        <v>127</v>
      </c>
      <c r="D68" s="36">
        <f t="shared" si="0"/>
        <v>2994.09</v>
      </c>
      <c r="E68" s="7">
        <f t="shared" si="1"/>
        <v>239219.53999999998</v>
      </c>
      <c r="F68" s="16">
        <v>201712.8</v>
      </c>
      <c r="G68" s="38">
        <v>133</v>
      </c>
      <c r="H68" s="36">
        <v>2682.78</v>
      </c>
      <c r="I68" s="13"/>
      <c r="J68" s="13"/>
      <c r="K68" s="13"/>
      <c r="L68" s="16">
        <v>37506.74</v>
      </c>
      <c r="M68" s="38">
        <v>83</v>
      </c>
      <c r="N68" s="36">
        <v>311.31</v>
      </c>
      <c r="O68" s="13"/>
      <c r="P68" s="13"/>
      <c r="Q68" s="13"/>
    </row>
    <row r="69" spans="1:17" ht="30" customHeight="1">
      <c r="A69" s="39" t="s">
        <v>128</v>
      </c>
      <c r="B69" s="39"/>
      <c r="C69" s="39"/>
      <c r="D69" s="36">
        <f t="shared" si="0"/>
        <v>2367.3700000000003</v>
      </c>
      <c r="E69" s="7">
        <f t="shared" si="1"/>
        <v>178002.2</v>
      </c>
      <c r="F69" s="16">
        <v>177991.2</v>
      </c>
      <c r="G69" s="26">
        <v>133</v>
      </c>
      <c r="H69" s="36">
        <v>2367.28</v>
      </c>
      <c r="I69" s="13"/>
      <c r="J69" s="13"/>
      <c r="K69" s="13"/>
      <c r="L69" s="16">
        <v>11</v>
      </c>
      <c r="M69" s="26">
        <v>83</v>
      </c>
      <c r="N69" s="36">
        <v>0.09</v>
      </c>
      <c r="O69" s="13"/>
      <c r="P69" s="13"/>
      <c r="Q69" s="13"/>
    </row>
    <row r="70" spans="1:17" ht="30" customHeight="1">
      <c r="A70" s="27">
        <v>52</v>
      </c>
      <c r="B70" s="20" t="s">
        <v>129</v>
      </c>
      <c r="C70" s="11" t="s">
        <v>130</v>
      </c>
      <c r="D70" s="36">
        <f t="shared" si="0"/>
        <v>1234.26</v>
      </c>
      <c r="E70" s="7">
        <f t="shared" si="1"/>
        <v>92805.49</v>
      </c>
      <c r="F70" s="16">
        <v>92794.49</v>
      </c>
      <c r="G70" s="38">
        <v>133</v>
      </c>
      <c r="H70" s="36">
        <v>1234.17</v>
      </c>
      <c r="I70" s="13"/>
      <c r="J70" s="13"/>
      <c r="K70" s="13"/>
      <c r="L70" s="16">
        <v>11</v>
      </c>
      <c r="M70" s="38">
        <v>83</v>
      </c>
      <c r="N70" s="36">
        <v>0.09</v>
      </c>
      <c r="O70" s="13"/>
      <c r="P70" s="13"/>
      <c r="Q70" s="13"/>
    </row>
    <row r="71" spans="1:17" ht="30" customHeight="1">
      <c r="A71" s="27">
        <v>53</v>
      </c>
      <c r="B71" s="20" t="s">
        <v>131</v>
      </c>
      <c r="C71" s="11" t="s">
        <v>132</v>
      </c>
      <c r="D71" s="36">
        <f t="shared" si="0"/>
        <v>34.55</v>
      </c>
      <c r="E71" s="7">
        <f aca="true" t="shared" si="2" ref="E71:E102">F71+L71</f>
        <v>2597.65</v>
      </c>
      <c r="F71" s="16">
        <v>2597.65</v>
      </c>
      <c r="G71" s="26">
        <v>133</v>
      </c>
      <c r="H71" s="36">
        <v>34.55</v>
      </c>
      <c r="I71" s="13"/>
      <c r="J71" s="13"/>
      <c r="K71" s="13"/>
      <c r="L71" s="16">
        <v>0</v>
      </c>
      <c r="M71" s="26">
        <v>83</v>
      </c>
      <c r="N71" s="36">
        <v>0</v>
      </c>
      <c r="O71" s="13"/>
      <c r="P71" s="13"/>
      <c r="Q71" s="13"/>
    </row>
    <row r="72" spans="1:17" ht="30" customHeight="1">
      <c r="A72" s="27">
        <v>54</v>
      </c>
      <c r="B72" s="20" t="s">
        <v>133</v>
      </c>
      <c r="C72" s="11" t="s">
        <v>134</v>
      </c>
      <c r="D72" s="36">
        <f aca="true" t="shared" si="3" ref="D72:D102">H72+N72</f>
        <v>919.79</v>
      </c>
      <c r="E72" s="7">
        <f t="shared" si="2"/>
        <v>69157.4</v>
      </c>
      <c r="F72" s="16">
        <v>69157.4</v>
      </c>
      <c r="G72" s="38">
        <v>133</v>
      </c>
      <c r="H72" s="36">
        <v>919.79</v>
      </c>
      <c r="I72" s="13"/>
      <c r="J72" s="13"/>
      <c r="K72" s="13"/>
      <c r="L72" s="16">
        <v>0</v>
      </c>
      <c r="M72" s="38">
        <v>83</v>
      </c>
      <c r="N72" s="36">
        <v>0</v>
      </c>
      <c r="O72" s="13"/>
      <c r="P72" s="13"/>
      <c r="Q72" s="13"/>
    </row>
    <row r="73" spans="1:17" ht="30" customHeight="1">
      <c r="A73" s="27">
        <v>55</v>
      </c>
      <c r="B73" s="20" t="s">
        <v>135</v>
      </c>
      <c r="C73" s="11" t="s">
        <v>136</v>
      </c>
      <c r="D73" s="36">
        <f t="shared" si="3"/>
        <v>55.84</v>
      </c>
      <c r="E73" s="7">
        <f t="shared" si="2"/>
        <v>4198.53</v>
      </c>
      <c r="F73" s="13">
        <v>4198.53</v>
      </c>
      <c r="G73" s="26">
        <v>133</v>
      </c>
      <c r="H73" s="36">
        <v>55.84</v>
      </c>
      <c r="I73" s="13"/>
      <c r="J73" s="13"/>
      <c r="K73" s="13"/>
      <c r="L73" s="13">
        <v>0</v>
      </c>
      <c r="M73" s="26">
        <v>83</v>
      </c>
      <c r="N73" s="36">
        <v>0</v>
      </c>
      <c r="O73" s="13"/>
      <c r="P73" s="13"/>
      <c r="Q73" s="13"/>
    </row>
    <row r="74" spans="1:17" ht="30" customHeight="1">
      <c r="A74" s="27">
        <v>56</v>
      </c>
      <c r="B74" s="20" t="s">
        <v>137</v>
      </c>
      <c r="C74" s="11" t="s">
        <v>138</v>
      </c>
      <c r="D74" s="36">
        <f t="shared" si="3"/>
        <v>77.83</v>
      </c>
      <c r="E74" s="7">
        <f t="shared" si="2"/>
        <v>5852</v>
      </c>
      <c r="F74" s="11">
        <v>5852</v>
      </c>
      <c r="G74" s="38">
        <v>133</v>
      </c>
      <c r="H74" s="36">
        <v>77.83</v>
      </c>
      <c r="I74" s="13"/>
      <c r="J74" s="13"/>
      <c r="K74" s="13"/>
      <c r="L74" s="11">
        <v>0</v>
      </c>
      <c r="M74" s="38">
        <v>83</v>
      </c>
      <c r="N74" s="36">
        <v>0</v>
      </c>
      <c r="O74" s="13"/>
      <c r="P74" s="13"/>
      <c r="Q74" s="13"/>
    </row>
    <row r="75" spans="1:17" ht="30" customHeight="1">
      <c r="A75" s="27">
        <v>57</v>
      </c>
      <c r="B75" s="20" t="s">
        <v>139</v>
      </c>
      <c r="C75" s="28" t="s">
        <v>140</v>
      </c>
      <c r="D75" s="36">
        <f t="shared" si="3"/>
        <v>45.1</v>
      </c>
      <c r="E75" s="7">
        <f t="shared" si="2"/>
        <v>3391.13</v>
      </c>
      <c r="F75" s="11">
        <v>3391.13</v>
      </c>
      <c r="G75" s="26">
        <v>133</v>
      </c>
      <c r="H75" s="36">
        <v>45.1</v>
      </c>
      <c r="I75" s="13"/>
      <c r="J75" s="13"/>
      <c r="K75" s="13"/>
      <c r="L75" s="11">
        <v>0</v>
      </c>
      <c r="M75" s="26">
        <v>83</v>
      </c>
      <c r="N75" s="36">
        <v>0</v>
      </c>
      <c r="O75" s="13"/>
      <c r="P75" s="13"/>
      <c r="Q75" s="13"/>
    </row>
    <row r="76" spans="1:17" ht="30" customHeight="1">
      <c r="A76" s="39" t="s">
        <v>141</v>
      </c>
      <c r="B76" s="39"/>
      <c r="C76" s="39"/>
      <c r="D76" s="36">
        <f t="shared" si="3"/>
        <v>8289.35</v>
      </c>
      <c r="E76" s="7">
        <f t="shared" si="2"/>
        <v>752533.5</v>
      </c>
      <c r="F76" s="16">
        <v>408663.95</v>
      </c>
      <c r="G76" s="38">
        <v>133</v>
      </c>
      <c r="H76" s="36">
        <v>5435.2300000000005</v>
      </c>
      <c r="I76" s="13"/>
      <c r="J76" s="13"/>
      <c r="K76" s="13"/>
      <c r="L76" s="16">
        <v>343869.55000000005</v>
      </c>
      <c r="M76" s="38">
        <v>83</v>
      </c>
      <c r="N76" s="36">
        <v>2854.12</v>
      </c>
      <c r="O76" s="13"/>
      <c r="P76" s="13"/>
      <c r="Q76" s="13"/>
    </row>
    <row r="77" spans="1:17" ht="30" customHeight="1">
      <c r="A77" s="17"/>
      <c r="B77" s="29"/>
      <c r="C77" s="11" t="s">
        <v>143</v>
      </c>
      <c r="D77" s="36">
        <f t="shared" si="3"/>
        <v>8267.7</v>
      </c>
      <c r="E77" s="7">
        <f t="shared" si="2"/>
        <v>750712.5800000001</v>
      </c>
      <c r="F77" s="13">
        <v>407355.16</v>
      </c>
      <c r="G77" s="26">
        <v>133</v>
      </c>
      <c r="H77" s="36">
        <v>5417.830000000001</v>
      </c>
      <c r="I77" s="13"/>
      <c r="J77" s="13"/>
      <c r="K77" s="13"/>
      <c r="L77" s="13">
        <v>343357.42000000004</v>
      </c>
      <c r="M77" s="26">
        <v>83</v>
      </c>
      <c r="N77" s="36">
        <v>2849.87</v>
      </c>
      <c r="O77" s="13"/>
      <c r="P77" s="13"/>
      <c r="Q77" s="13"/>
    </row>
    <row r="78" spans="1:17" ht="30" customHeight="1">
      <c r="A78" s="17">
        <v>58</v>
      </c>
      <c r="B78" s="29" t="s">
        <v>142</v>
      </c>
      <c r="C78" s="23" t="s">
        <v>144</v>
      </c>
      <c r="D78" s="36">
        <f t="shared" si="3"/>
        <v>29</v>
      </c>
      <c r="E78" s="7">
        <f t="shared" si="2"/>
        <v>2191.96</v>
      </c>
      <c r="F78" s="11">
        <v>2160.96</v>
      </c>
      <c r="G78" s="38">
        <v>133</v>
      </c>
      <c r="H78" s="36">
        <v>28.74</v>
      </c>
      <c r="I78" s="13"/>
      <c r="J78" s="13"/>
      <c r="K78" s="13"/>
      <c r="L78" s="11">
        <v>31</v>
      </c>
      <c r="M78" s="38">
        <v>83</v>
      </c>
      <c r="N78" s="36">
        <v>0.26</v>
      </c>
      <c r="O78" s="13"/>
      <c r="P78" s="13"/>
      <c r="Q78" s="13"/>
    </row>
    <row r="79" spans="1:17" ht="30" customHeight="1">
      <c r="A79" s="17">
        <v>59</v>
      </c>
      <c r="B79" s="29" t="s">
        <v>145</v>
      </c>
      <c r="C79" s="23" t="s">
        <v>146</v>
      </c>
      <c r="D79" s="36">
        <f t="shared" si="3"/>
        <v>8068.110000000001</v>
      </c>
      <c r="E79" s="7">
        <f t="shared" si="2"/>
        <v>734454.48</v>
      </c>
      <c r="F79" s="16">
        <v>394427.9</v>
      </c>
      <c r="G79" s="26">
        <v>133</v>
      </c>
      <c r="H79" s="36">
        <v>5245.89</v>
      </c>
      <c r="I79" s="13"/>
      <c r="J79" s="13"/>
      <c r="K79" s="13"/>
      <c r="L79" s="16">
        <v>340026.58</v>
      </c>
      <c r="M79" s="26">
        <v>83</v>
      </c>
      <c r="N79" s="36">
        <v>2822.22</v>
      </c>
      <c r="O79" s="13"/>
      <c r="P79" s="13"/>
      <c r="Q79" s="13"/>
    </row>
    <row r="80" spans="1:17" ht="30" customHeight="1">
      <c r="A80" s="17">
        <v>60</v>
      </c>
      <c r="B80" s="29" t="s">
        <v>147</v>
      </c>
      <c r="C80" s="23" t="s">
        <v>148</v>
      </c>
      <c r="D80" s="36">
        <f t="shared" si="3"/>
        <v>167.66000000000003</v>
      </c>
      <c r="E80" s="7">
        <f t="shared" si="2"/>
        <v>13846.14</v>
      </c>
      <c r="F80" s="16">
        <v>10546.3</v>
      </c>
      <c r="G80" s="38">
        <v>133</v>
      </c>
      <c r="H80" s="36">
        <v>140.27</v>
      </c>
      <c r="I80" s="13"/>
      <c r="J80" s="13"/>
      <c r="K80" s="13"/>
      <c r="L80" s="16">
        <v>3299.84</v>
      </c>
      <c r="M80" s="38">
        <v>83</v>
      </c>
      <c r="N80" s="36">
        <v>27.39</v>
      </c>
      <c r="O80" s="13"/>
      <c r="P80" s="13"/>
      <c r="Q80" s="13"/>
    </row>
    <row r="81" spans="1:17" ht="30" customHeight="1">
      <c r="A81" s="17">
        <v>61</v>
      </c>
      <c r="B81" s="29" t="s">
        <v>149</v>
      </c>
      <c r="C81" s="23" t="s">
        <v>150</v>
      </c>
      <c r="D81" s="36">
        <f t="shared" si="3"/>
        <v>2.93</v>
      </c>
      <c r="E81" s="7">
        <f t="shared" si="2"/>
        <v>220</v>
      </c>
      <c r="F81" s="16">
        <v>220</v>
      </c>
      <c r="G81" s="26">
        <v>133</v>
      </c>
      <c r="H81" s="36">
        <v>2.93</v>
      </c>
      <c r="I81" s="13"/>
      <c r="J81" s="13"/>
      <c r="K81" s="13"/>
      <c r="L81" s="16">
        <v>0</v>
      </c>
      <c r="M81" s="26">
        <v>83</v>
      </c>
      <c r="N81" s="36">
        <v>0</v>
      </c>
      <c r="O81" s="13"/>
      <c r="P81" s="13"/>
      <c r="Q81" s="13"/>
    </row>
    <row r="82" spans="1:17" ht="30" customHeight="1">
      <c r="A82" s="17">
        <v>62</v>
      </c>
      <c r="B82" s="29" t="s">
        <v>151</v>
      </c>
      <c r="C82" s="23" t="s">
        <v>152</v>
      </c>
      <c r="D82" s="36">
        <f t="shared" si="3"/>
        <v>2.32</v>
      </c>
      <c r="E82" s="7">
        <f t="shared" si="2"/>
        <v>174.8</v>
      </c>
      <c r="F82" s="13">
        <v>174.8</v>
      </c>
      <c r="G82" s="38">
        <v>133</v>
      </c>
      <c r="H82" s="36">
        <v>2.32</v>
      </c>
      <c r="I82" s="13"/>
      <c r="J82" s="13"/>
      <c r="K82" s="13"/>
      <c r="L82" s="13">
        <v>0</v>
      </c>
      <c r="M82" s="38">
        <v>83</v>
      </c>
      <c r="N82" s="36">
        <v>0</v>
      </c>
      <c r="O82" s="13"/>
      <c r="P82" s="13"/>
      <c r="Q82" s="13"/>
    </row>
    <row r="83" spans="1:17" ht="30" customHeight="1">
      <c r="A83" s="17">
        <v>63</v>
      </c>
      <c r="B83" s="29" t="s">
        <v>153</v>
      </c>
      <c r="C83" s="23" t="s">
        <v>154</v>
      </c>
      <c r="D83" s="36">
        <f t="shared" si="3"/>
        <v>19.33</v>
      </c>
      <c r="E83" s="7">
        <f t="shared" si="2"/>
        <v>1646.12</v>
      </c>
      <c r="F83" s="30">
        <v>1133.99</v>
      </c>
      <c r="G83" s="26">
        <v>133</v>
      </c>
      <c r="H83" s="36">
        <v>15.08</v>
      </c>
      <c r="I83" s="13"/>
      <c r="J83" s="13"/>
      <c r="K83" s="13"/>
      <c r="L83" s="13">
        <v>512.13</v>
      </c>
      <c r="M83" s="26">
        <v>83</v>
      </c>
      <c r="N83" s="36">
        <v>4.25</v>
      </c>
      <c r="O83" s="13"/>
      <c r="P83" s="13"/>
      <c r="Q83" s="13"/>
    </row>
    <row r="84" spans="1:17" ht="30" customHeight="1">
      <c r="A84" s="39" t="s">
        <v>155</v>
      </c>
      <c r="B84" s="39"/>
      <c r="C84" s="39"/>
      <c r="D84" s="36">
        <f t="shared" si="3"/>
        <v>16596.24</v>
      </c>
      <c r="E84" s="7">
        <f t="shared" si="2"/>
        <v>1360481.17</v>
      </c>
      <c r="F84" s="13">
        <v>1060849.17</v>
      </c>
      <c r="G84" s="38">
        <v>133</v>
      </c>
      <c r="H84" s="36">
        <v>14109.29</v>
      </c>
      <c r="I84" s="13"/>
      <c r="J84" s="13"/>
      <c r="K84" s="13"/>
      <c r="L84" s="13">
        <v>299632</v>
      </c>
      <c r="M84" s="38">
        <v>83</v>
      </c>
      <c r="N84" s="36">
        <v>2486.95</v>
      </c>
      <c r="O84" s="13"/>
      <c r="P84" s="13"/>
      <c r="Q84" s="13"/>
    </row>
    <row r="85" spans="1:17" ht="30" customHeight="1">
      <c r="A85" s="27">
        <v>64</v>
      </c>
      <c r="B85" s="20" t="s">
        <v>156</v>
      </c>
      <c r="C85" s="28" t="s">
        <v>157</v>
      </c>
      <c r="D85" s="36">
        <f t="shared" si="3"/>
        <v>122.10000000000001</v>
      </c>
      <c r="E85" s="7">
        <f t="shared" si="2"/>
        <v>9787.42</v>
      </c>
      <c r="F85" s="28">
        <v>8172.87</v>
      </c>
      <c r="G85" s="26">
        <v>133</v>
      </c>
      <c r="H85" s="36">
        <v>108.7</v>
      </c>
      <c r="I85" s="28"/>
      <c r="J85" s="28"/>
      <c r="K85" s="28"/>
      <c r="L85" s="33">
        <v>1614.55</v>
      </c>
      <c r="M85" s="26">
        <v>83</v>
      </c>
      <c r="N85" s="36">
        <v>13.4</v>
      </c>
      <c r="O85" s="13"/>
      <c r="P85" s="13"/>
      <c r="Q85" s="13"/>
    </row>
    <row r="86" spans="1:17" ht="30" customHeight="1">
      <c r="A86" s="27">
        <v>65</v>
      </c>
      <c r="B86" s="20" t="s">
        <v>158</v>
      </c>
      <c r="C86" s="28" t="s">
        <v>159</v>
      </c>
      <c r="D86" s="36">
        <f t="shared" si="3"/>
        <v>4808.639999999999</v>
      </c>
      <c r="E86" s="7">
        <f t="shared" si="2"/>
        <v>362047.63999999996</v>
      </c>
      <c r="F86" s="28">
        <v>360728.67</v>
      </c>
      <c r="G86" s="38">
        <v>133</v>
      </c>
      <c r="H86" s="36">
        <v>4797.69</v>
      </c>
      <c r="I86" s="13"/>
      <c r="J86" s="13"/>
      <c r="K86" s="13"/>
      <c r="L86" s="28">
        <v>1318.97</v>
      </c>
      <c r="M86" s="38">
        <v>83</v>
      </c>
      <c r="N86" s="36">
        <v>10.95</v>
      </c>
      <c r="O86" s="13"/>
      <c r="P86" s="13"/>
      <c r="Q86" s="13"/>
    </row>
    <row r="87" spans="1:17" ht="30" customHeight="1">
      <c r="A87" s="27">
        <v>66</v>
      </c>
      <c r="B87" s="20" t="s">
        <v>160</v>
      </c>
      <c r="C87" s="28" t="s">
        <v>161</v>
      </c>
      <c r="D87" s="36">
        <f t="shared" si="3"/>
        <v>42.19</v>
      </c>
      <c r="E87" s="7">
        <f t="shared" si="2"/>
        <v>4265.41</v>
      </c>
      <c r="F87" s="16">
        <v>1357.51</v>
      </c>
      <c r="G87" s="26">
        <v>133</v>
      </c>
      <c r="H87" s="36">
        <v>18.05</v>
      </c>
      <c r="I87" s="13"/>
      <c r="J87" s="13"/>
      <c r="K87" s="13"/>
      <c r="L87" s="34">
        <v>2907.9</v>
      </c>
      <c r="M87" s="26">
        <v>83</v>
      </c>
      <c r="N87" s="36">
        <v>24.14</v>
      </c>
      <c r="O87" s="13"/>
      <c r="P87" s="13"/>
      <c r="Q87" s="13"/>
    </row>
    <row r="88" spans="1:17" ht="30" customHeight="1">
      <c r="A88" s="27">
        <v>67</v>
      </c>
      <c r="B88" s="20" t="s">
        <v>162</v>
      </c>
      <c r="C88" s="28" t="s">
        <v>163</v>
      </c>
      <c r="D88" s="36">
        <f t="shared" si="3"/>
        <v>8131.49</v>
      </c>
      <c r="E88" s="7">
        <f t="shared" si="2"/>
        <v>681067.51</v>
      </c>
      <c r="F88" s="16">
        <v>495725.59</v>
      </c>
      <c r="G88" s="38">
        <v>133</v>
      </c>
      <c r="H88" s="36">
        <v>6593.15</v>
      </c>
      <c r="I88" s="13"/>
      <c r="J88" s="13"/>
      <c r="K88" s="13"/>
      <c r="L88" s="16">
        <v>185341.92</v>
      </c>
      <c r="M88" s="38">
        <v>83</v>
      </c>
      <c r="N88" s="36">
        <v>1538.34</v>
      </c>
      <c r="O88" s="13"/>
      <c r="P88" s="13"/>
      <c r="Q88" s="13"/>
    </row>
    <row r="89" spans="1:17" ht="30" customHeight="1">
      <c r="A89" s="27">
        <v>68</v>
      </c>
      <c r="B89" s="20" t="s">
        <v>164</v>
      </c>
      <c r="C89" s="28" t="s">
        <v>165</v>
      </c>
      <c r="D89" s="36">
        <f t="shared" si="3"/>
        <v>3491.8199999999997</v>
      </c>
      <c r="E89" s="7">
        <f t="shared" si="2"/>
        <v>303313.19</v>
      </c>
      <c r="F89" s="16">
        <v>194864.53</v>
      </c>
      <c r="G89" s="26">
        <v>133</v>
      </c>
      <c r="H89" s="36">
        <v>2591.7</v>
      </c>
      <c r="I89" s="13"/>
      <c r="J89" s="13"/>
      <c r="K89" s="13"/>
      <c r="L89" s="16">
        <v>108448.66</v>
      </c>
      <c r="M89" s="26">
        <v>83</v>
      </c>
      <c r="N89" s="36">
        <v>900.12</v>
      </c>
      <c r="O89" s="13"/>
      <c r="P89" s="13"/>
      <c r="Q89" s="13"/>
    </row>
    <row r="90" spans="1:17" ht="30" customHeight="1">
      <c r="A90" s="39" t="s">
        <v>166</v>
      </c>
      <c r="B90" s="39"/>
      <c r="C90" s="39"/>
      <c r="D90" s="36">
        <f t="shared" si="3"/>
        <v>49981.81</v>
      </c>
      <c r="E90" s="7">
        <f t="shared" si="2"/>
        <v>4566892.43</v>
      </c>
      <c r="F90" s="16">
        <v>2415318.66</v>
      </c>
      <c r="G90" s="38">
        <v>133</v>
      </c>
      <c r="H90" s="36">
        <v>32123.760000000002</v>
      </c>
      <c r="I90" s="13"/>
      <c r="J90" s="13"/>
      <c r="K90" s="13"/>
      <c r="L90" s="16">
        <v>2151573.7699999996</v>
      </c>
      <c r="M90" s="38">
        <v>83</v>
      </c>
      <c r="N90" s="36">
        <v>17858.05</v>
      </c>
      <c r="O90" s="13"/>
      <c r="P90" s="13"/>
      <c r="Q90" s="13"/>
    </row>
    <row r="91" spans="1:17" ht="30" customHeight="1">
      <c r="A91" s="11">
        <v>69</v>
      </c>
      <c r="B91" s="20" t="s">
        <v>167</v>
      </c>
      <c r="C91" s="11" t="s">
        <v>168</v>
      </c>
      <c r="D91" s="36">
        <f t="shared" si="3"/>
        <v>9925.36</v>
      </c>
      <c r="E91" s="7">
        <f t="shared" si="2"/>
        <v>940044.5800000001</v>
      </c>
      <c r="F91" s="16">
        <v>424598.31</v>
      </c>
      <c r="G91" s="26">
        <v>133</v>
      </c>
      <c r="H91" s="36">
        <v>5647.16</v>
      </c>
      <c r="I91" s="13"/>
      <c r="J91" s="13"/>
      <c r="K91" s="13"/>
      <c r="L91" s="16">
        <v>515446.27</v>
      </c>
      <c r="M91" s="26">
        <v>83</v>
      </c>
      <c r="N91" s="36">
        <v>4278.2</v>
      </c>
      <c r="O91" s="13"/>
      <c r="P91" s="13"/>
      <c r="Q91" s="13"/>
    </row>
    <row r="92" spans="1:17" ht="30" customHeight="1">
      <c r="A92" s="17"/>
      <c r="B92" s="17"/>
      <c r="C92" s="11" t="s">
        <v>169</v>
      </c>
      <c r="D92" s="36">
        <f t="shared" si="3"/>
        <v>9925.36</v>
      </c>
      <c r="E92" s="7">
        <f t="shared" si="2"/>
        <v>940044.5800000001</v>
      </c>
      <c r="F92" s="16">
        <v>424598.31</v>
      </c>
      <c r="G92" s="38">
        <v>133</v>
      </c>
      <c r="H92" s="36">
        <v>5647.16</v>
      </c>
      <c r="I92" s="13"/>
      <c r="J92" s="13"/>
      <c r="K92" s="13"/>
      <c r="L92" s="16">
        <v>515446.27</v>
      </c>
      <c r="M92" s="38">
        <v>83</v>
      </c>
      <c r="N92" s="36">
        <v>4278.2</v>
      </c>
      <c r="O92" s="13"/>
      <c r="P92" s="13"/>
      <c r="Q92" s="13"/>
    </row>
    <row r="93" spans="1:17" ht="30" customHeight="1">
      <c r="A93" s="17">
        <v>70</v>
      </c>
      <c r="B93" s="20" t="s">
        <v>170</v>
      </c>
      <c r="C93" s="11" t="s">
        <v>171</v>
      </c>
      <c r="D93" s="36">
        <f t="shared" si="3"/>
        <v>573.99</v>
      </c>
      <c r="E93" s="7">
        <f t="shared" si="2"/>
        <v>44039.68</v>
      </c>
      <c r="F93" s="16">
        <v>41692.18</v>
      </c>
      <c r="G93" s="26">
        <v>133</v>
      </c>
      <c r="H93" s="36">
        <v>554.51</v>
      </c>
      <c r="I93" s="13"/>
      <c r="J93" s="13"/>
      <c r="K93" s="13"/>
      <c r="L93" s="16">
        <v>2347.5</v>
      </c>
      <c r="M93" s="26">
        <v>83</v>
      </c>
      <c r="N93" s="36">
        <v>19.48</v>
      </c>
      <c r="O93" s="13"/>
      <c r="P93" s="13"/>
      <c r="Q93" s="13"/>
    </row>
    <row r="94" spans="1:17" ht="30" customHeight="1">
      <c r="A94" s="17">
        <v>71</v>
      </c>
      <c r="B94" s="20" t="s">
        <v>172</v>
      </c>
      <c r="C94" s="11" t="s">
        <v>173</v>
      </c>
      <c r="D94" s="36">
        <f t="shared" si="3"/>
        <v>3289.45</v>
      </c>
      <c r="E94" s="7">
        <f t="shared" si="2"/>
        <v>264731.56</v>
      </c>
      <c r="F94" s="16">
        <v>218434.5</v>
      </c>
      <c r="G94" s="38">
        <v>133</v>
      </c>
      <c r="H94" s="36">
        <v>2905.18</v>
      </c>
      <c r="I94" s="13"/>
      <c r="J94" s="13"/>
      <c r="K94" s="13"/>
      <c r="L94" s="16">
        <v>46297.06</v>
      </c>
      <c r="M94" s="38">
        <v>83</v>
      </c>
      <c r="N94" s="36">
        <v>384.27</v>
      </c>
      <c r="O94" s="13"/>
      <c r="P94" s="13"/>
      <c r="Q94" s="13"/>
    </row>
    <row r="95" spans="1:17" ht="30" customHeight="1">
      <c r="A95" s="17">
        <v>72</v>
      </c>
      <c r="B95" s="20" t="s">
        <v>174</v>
      </c>
      <c r="C95" s="11" t="s">
        <v>175</v>
      </c>
      <c r="D95" s="36">
        <f t="shared" si="3"/>
        <v>1637.17</v>
      </c>
      <c r="E95" s="7">
        <f t="shared" si="2"/>
        <v>164296.62</v>
      </c>
      <c r="F95" s="16">
        <v>54702.18</v>
      </c>
      <c r="G95" s="26">
        <v>133</v>
      </c>
      <c r="H95" s="36">
        <v>727.54</v>
      </c>
      <c r="I95" s="13"/>
      <c r="J95" s="13"/>
      <c r="K95" s="13"/>
      <c r="L95" s="16">
        <v>109594.44</v>
      </c>
      <c r="M95" s="26">
        <v>83</v>
      </c>
      <c r="N95" s="36">
        <v>909.63</v>
      </c>
      <c r="O95" s="13"/>
      <c r="P95" s="13"/>
      <c r="Q95" s="13"/>
    </row>
    <row r="96" spans="1:17" ht="30" customHeight="1">
      <c r="A96" s="17">
        <v>73</v>
      </c>
      <c r="B96" s="20" t="s">
        <v>176</v>
      </c>
      <c r="C96" s="11" t="s">
        <v>177</v>
      </c>
      <c r="D96" s="36">
        <f t="shared" si="3"/>
        <v>1337.5900000000001</v>
      </c>
      <c r="E96" s="7">
        <f t="shared" si="2"/>
        <v>104689.75</v>
      </c>
      <c r="F96" s="17">
        <v>93733.89</v>
      </c>
      <c r="G96" s="38">
        <v>133</v>
      </c>
      <c r="H96" s="36">
        <v>1246.66</v>
      </c>
      <c r="I96" s="13"/>
      <c r="J96" s="13"/>
      <c r="K96" s="13"/>
      <c r="L96" s="17">
        <v>10955.86</v>
      </c>
      <c r="M96" s="38">
        <v>83</v>
      </c>
      <c r="N96" s="36">
        <v>90.93</v>
      </c>
      <c r="O96" s="13"/>
      <c r="P96" s="13"/>
      <c r="Q96" s="13"/>
    </row>
    <row r="97" spans="1:17" ht="30" customHeight="1">
      <c r="A97" s="17">
        <v>74</v>
      </c>
      <c r="B97" s="20" t="s">
        <v>178</v>
      </c>
      <c r="C97" s="11" t="s">
        <v>179</v>
      </c>
      <c r="D97" s="36">
        <f t="shared" si="3"/>
        <v>898.28</v>
      </c>
      <c r="E97" s="7">
        <f t="shared" si="2"/>
        <v>74757.1</v>
      </c>
      <c r="F97" s="31">
        <v>55558.4</v>
      </c>
      <c r="G97" s="26">
        <v>133</v>
      </c>
      <c r="H97" s="36">
        <v>738.93</v>
      </c>
      <c r="I97" s="31"/>
      <c r="J97" s="31"/>
      <c r="K97" s="31"/>
      <c r="L97" s="31">
        <v>19198.7</v>
      </c>
      <c r="M97" s="26">
        <v>83</v>
      </c>
      <c r="N97" s="36">
        <v>159.35</v>
      </c>
      <c r="O97" s="31"/>
      <c r="P97" s="31"/>
      <c r="Q97" s="31"/>
    </row>
    <row r="98" spans="1:17" ht="30" customHeight="1">
      <c r="A98" s="17">
        <v>75</v>
      </c>
      <c r="B98" s="20" t="s">
        <v>180</v>
      </c>
      <c r="C98" s="11" t="s">
        <v>181</v>
      </c>
      <c r="D98" s="36">
        <f t="shared" si="3"/>
        <v>7827.35</v>
      </c>
      <c r="E98" s="7">
        <f t="shared" si="2"/>
        <v>708541.6599999999</v>
      </c>
      <c r="F98" s="31">
        <v>389289.87</v>
      </c>
      <c r="G98" s="38">
        <v>133</v>
      </c>
      <c r="H98" s="36">
        <v>5177.56</v>
      </c>
      <c r="I98" s="31"/>
      <c r="J98" s="31"/>
      <c r="K98" s="31"/>
      <c r="L98" s="31">
        <v>319251.79</v>
      </c>
      <c r="M98" s="38">
        <v>83</v>
      </c>
      <c r="N98" s="36">
        <v>2649.79</v>
      </c>
      <c r="O98" s="31"/>
      <c r="P98" s="31"/>
      <c r="Q98" s="31"/>
    </row>
    <row r="99" spans="1:17" ht="30" customHeight="1">
      <c r="A99" s="17">
        <v>76</v>
      </c>
      <c r="B99" s="20" t="s">
        <v>182</v>
      </c>
      <c r="C99" s="11" t="s">
        <v>183</v>
      </c>
      <c r="D99" s="36">
        <f t="shared" si="3"/>
        <v>3711.1000000000004</v>
      </c>
      <c r="E99" s="7">
        <f t="shared" si="2"/>
        <v>323813.54</v>
      </c>
      <c r="F99" s="31">
        <v>204690.31</v>
      </c>
      <c r="G99" s="26">
        <v>133</v>
      </c>
      <c r="H99" s="36">
        <v>2722.38</v>
      </c>
      <c r="I99" s="31"/>
      <c r="J99" s="31"/>
      <c r="K99" s="31"/>
      <c r="L99" s="31">
        <v>119123.23</v>
      </c>
      <c r="M99" s="26">
        <v>83</v>
      </c>
      <c r="N99" s="36">
        <v>988.72</v>
      </c>
      <c r="O99" s="31"/>
      <c r="P99" s="31"/>
      <c r="Q99" s="31"/>
    </row>
    <row r="100" spans="1:17" ht="15">
      <c r="A100" s="17">
        <v>77</v>
      </c>
      <c r="B100" s="20" t="s">
        <v>184</v>
      </c>
      <c r="C100" s="11" t="s">
        <v>185</v>
      </c>
      <c r="D100" s="36">
        <f t="shared" si="3"/>
        <v>6871.48</v>
      </c>
      <c r="E100" s="7">
        <f t="shared" si="2"/>
        <v>640279.5800000001</v>
      </c>
      <c r="F100" s="32">
        <v>311432.15</v>
      </c>
      <c r="G100" s="38">
        <v>133</v>
      </c>
      <c r="H100" s="36">
        <v>4142.05</v>
      </c>
      <c r="I100" s="32"/>
      <c r="J100" s="32"/>
      <c r="K100" s="32"/>
      <c r="L100" s="32">
        <v>328847.43</v>
      </c>
      <c r="M100" s="38">
        <v>83</v>
      </c>
      <c r="N100" s="36">
        <v>2729.43</v>
      </c>
      <c r="O100" s="32"/>
      <c r="P100" s="32"/>
      <c r="Q100" s="32"/>
    </row>
    <row r="101" spans="1:17" ht="15">
      <c r="A101" s="17">
        <v>78</v>
      </c>
      <c r="B101" s="20" t="s">
        <v>186</v>
      </c>
      <c r="C101" s="11" t="s">
        <v>187</v>
      </c>
      <c r="D101" s="36">
        <f t="shared" si="3"/>
        <v>13910.04</v>
      </c>
      <c r="E101" s="7">
        <f t="shared" si="2"/>
        <v>1301698.3599999999</v>
      </c>
      <c r="F101" s="32">
        <v>621186.87</v>
      </c>
      <c r="G101" s="26">
        <v>133</v>
      </c>
      <c r="H101" s="36">
        <v>8261.79</v>
      </c>
      <c r="I101" s="32"/>
      <c r="J101" s="32"/>
      <c r="K101" s="32"/>
      <c r="L101" s="32">
        <v>680511.49</v>
      </c>
      <c r="M101" s="26">
        <v>83</v>
      </c>
      <c r="N101" s="36">
        <v>5648.25</v>
      </c>
      <c r="O101" s="32"/>
      <c r="P101" s="32"/>
      <c r="Q101" s="32"/>
    </row>
    <row r="102" spans="1:17" ht="15">
      <c r="A102" s="17">
        <v>79</v>
      </c>
      <c r="B102" s="37" t="s">
        <v>190</v>
      </c>
      <c r="C102" s="35" t="s">
        <v>191</v>
      </c>
      <c r="D102" s="36">
        <f t="shared" si="3"/>
        <v>235345.18</v>
      </c>
      <c r="E102" s="7">
        <f t="shared" si="2"/>
        <v>23250355.57</v>
      </c>
      <c r="F102" s="32">
        <v>8473444.93</v>
      </c>
      <c r="G102" s="38">
        <v>133</v>
      </c>
      <c r="H102" s="36">
        <v>112696.82</v>
      </c>
      <c r="I102" s="32"/>
      <c r="J102" s="32"/>
      <c r="K102" s="32"/>
      <c r="L102" s="32">
        <v>14776910.64</v>
      </c>
      <c r="M102" s="38">
        <v>83</v>
      </c>
      <c r="N102" s="36">
        <v>122648.36</v>
      </c>
      <c r="O102" s="32"/>
      <c r="P102" s="32"/>
      <c r="Q102" s="32"/>
    </row>
  </sheetData>
  <sheetProtection/>
  <mergeCells count="22">
    <mergeCell ref="A43:C43"/>
    <mergeCell ref="A51:C51"/>
    <mergeCell ref="A56:C56"/>
    <mergeCell ref="A60:C60"/>
    <mergeCell ref="A2:Q2"/>
    <mergeCell ref="F4:K4"/>
    <mergeCell ref="L4:Q4"/>
    <mergeCell ref="A6:C6"/>
    <mergeCell ref="A7:C7"/>
    <mergeCell ref="A8:C8"/>
    <mergeCell ref="D4:D5"/>
    <mergeCell ref="E4:E5"/>
    <mergeCell ref="A66:C66"/>
    <mergeCell ref="A69:C69"/>
    <mergeCell ref="A76:C76"/>
    <mergeCell ref="A84:C84"/>
    <mergeCell ref="A90:C90"/>
    <mergeCell ref="A4:A5"/>
    <mergeCell ref="B4:B5"/>
    <mergeCell ref="C4:C5"/>
    <mergeCell ref="A23:C23"/>
    <mergeCell ref="A36:C36"/>
  </mergeCells>
  <printOptions horizontalCentered="1"/>
  <pageMargins left="0" right="0" top="0.3937007874015748" bottom="0.3937007874015748" header="0.31496062992125984" footer="0.1968503937007874"/>
  <pageSetup horizontalDpi="200" verticalDpi="200" orientation="portrait" paperSize="9" scale="8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张永刚</cp:lastModifiedBy>
  <dcterms:created xsi:type="dcterms:W3CDTF">2006-09-13T11:21:51Z</dcterms:created>
  <dcterms:modified xsi:type="dcterms:W3CDTF">2021-08-11T07:53:09Z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A95E1326BB3F40DBA683B97742BAAF76</vt:lpwstr>
  </property>
  <property fmtid="{D5CDD505-2E9C-101B-9397-08002B2CF9AE}" pid="3" name="KSOProductBuildVer">
    <vt:lpwstr>2052-11.1.0.10650</vt:lpwstr>
  </property>
</Properties>
</file>